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8_{05F4BA67-72F5-45C7-A8AF-AB215EE76C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58" r:id="rId1"/>
    <sheet name="2" sheetId="161" r:id="rId2"/>
    <sheet name="3" sheetId="162" r:id="rId3"/>
    <sheet name="4" sheetId="163" r:id="rId4"/>
    <sheet name="5" sheetId="164" r:id="rId5"/>
    <sheet name="6" sheetId="165" r:id="rId6"/>
    <sheet name="7" sheetId="166" r:id="rId7"/>
    <sheet name="8" sheetId="167" r:id="rId8"/>
    <sheet name="9" sheetId="168" r:id="rId9"/>
    <sheet name="10" sheetId="169" r:id="rId10"/>
    <sheet name="11" sheetId="170" r:id="rId11"/>
    <sheet name="12" sheetId="171" r:id="rId12"/>
    <sheet name="13" sheetId="172" r:id="rId13"/>
  </sheets>
  <definedNames>
    <definedName name="_xlnm.Print_Area" localSheetId="0">'1'!$A$1:$I$84</definedName>
    <definedName name="_xlnm.Print_Area" localSheetId="9">'10'!$A$1:$I$84</definedName>
    <definedName name="_xlnm.Print_Area" localSheetId="10">'11'!$A$1:$I$84</definedName>
    <definedName name="_xlnm.Print_Area" localSheetId="11">'12'!$A$1:$I$84</definedName>
    <definedName name="_xlnm.Print_Area" localSheetId="12">'13'!$A$1:$I$84</definedName>
    <definedName name="_xlnm.Print_Area" localSheetId="1">'2'!$A$1:$I$84</definedName>
    <definedName name="_xlnm.Print_Area" localSheetId="2">'3'!$A$1:$I$84</definedName>
    <definedName name="_xlnm.Print_Area" localSheetId="3">'4'!$A$1:$I$84</definedName>
    <definedName name="_xlnm.Print_Area" localSheetId="4">'5'!$A$1:$I$84</definedName>
    <definedName name="_xlnm.Print_Area" localSheetId="5">'6'!$A$1:$I$84</definedName>
    <definedName name="_xlnm.Print_Area" localSheetId="6">'7'!$A$1:$I$84</definedName>
    <definedName name="_xlnm.Print_Area" localSheetId="7">'8'!$A$1:$I$84</definedName>
    <definedName name="_xlnm.Print_Area" localSheetId="8">'9'!$A$1:$I$84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72" l="1"/>
  <c r="I74" i="172" s="1"/>
  <c r="G72" i="172"/>
  <c r="I72" i="172" s="1"/>
  <c r="G71" i="172"/>
  <c r="I71" i="172" s="1"/>
  <c r="G66" i="172"/>
  <c r="G57" i="172"/>
  <c r="I57" i="172" s="1"/>
  <c r="G56" i="172"/>
  <c r="I56" i="172" s="1"/>
  <c r="G54" i="172"/>
  <c r="I54" i="172" s="1"/>
  <c r="G53" i="172"/>
  <c r="I53" i="172" s="1"/>
  <c r="G52" i="172"/>
  <c r="I52" i="172" s="1"/>
  <c r="G51" i="172"/>
  <c r="I51" i="172" s="1"/>
  <c r="G50" i="172"/>
  <c r="I50" i="172" s="1"/>
  <c r="G45" i="172"/>
  <c r="G46" i="172"/>
  <c r="I46" i="172" s="1"/>
  <c r="G36" i="172"/>
  <c r="I36" i="172" s="1"/>
  <c r="G34" i="172"/>
  <c r="I34" i="172" s="1"/>
  <c r="G33" i="172"/>
  <c r="I33" i="172" s="1"/>
  <c r="G32" i="172"/>
  <c r="I32" i="172" s="1"/>
  <c r="G31" i="172"/>
  <c r="I31" i="172" s="1"/>
  <c r="G30" i="172"/>
  <c r="I30" i="172" s="1"/>
  <c r="G26" i="172"/>
  <c r="I26" i="172" s="1"/>
  <c r="G25" i="172"/>
  <c r="G16" i="172"/>
  <c r="I16" i="172" s="1"/>
  <c r="G14" i="172"/>
  <c r="I14" i="172" s="1"/>
  <c r="G13" i="172"/>
  <c r="I13" i="172" s="1"/>
  <c r="G12" i="172"/>
  <c r="I12" i="172" s="1"/>
  <c r="G8" i="172"/>
  <c r="G74" i="171"/>
  <c r="I74" i="171" s="1"/>
  <c r="G72" i="171"/>
  <c r="I72" i="171" s="1"/>
  <c r="G71" i="171"/>
  <c r="I71" i="171" s="1"/>
  <c r="G70" i="171"/>
  <c r="I70" i="171" s="1"/>
  <c r="G66" i="171"/>
  <c r="G57" i="171"/>
  <c r="I57" i="171" s="1"/>
  <c r="G56" i="171"/>
  <c r="I56" i="171" s="1"/>
  <c r="G53" i="171"/>
  <c r="I53" i="171" s="1"/>
  <c r="G52" i="171"/>
  <c r="I52" i="171" s="1"/>
  <c r="G51" i="171"/>
  <c r="I51" i="171" s="1"/>
  <c r="G50" i="171"/>
  <c r="I50" i="171" s="1"/>
  <c r="G46" i="171"/>
  <c r="I46" i="171" s="1"/>
  <c r="G45" i="171"/>
  <c r="G36" i="171"/>
  <c r="I36" i="171" s="1"/>
  <c r="G34" i="171"/>
  <c r="I34" i="171" s="1"/>
  <c r="G33" i="171"/>
  <c r="I33" i="171" s="1"/>
  <c r="G32" i="171"/>
  <c r="I32" i="171" s="1"/>
  <c r="G30" i="171"/>
  <c r="I30" i="171" s="1"/>
  <c r="G25" i="171"/>
  <c r="G16" i="171"/>
  <c r="I16" i="171" s="1"/>
  <c r="G14" i="171"/>
  <c r="I14" i="171" s="1"/>
  <c r="G13" i="171"/>
  <c r="I13" i="171" s="1"/>
  <c r="G12" i="171"/>
  <c r="I12" i="171" s="1"/>
  <c r="G8" i="171"/>
  <c r="G74" i="170"/>
  <c r="I74" i="170" s="1"/>
  <c r="G72" i="170"/>
  <c r="I72" i="170" s="1"/>
  <c r="G71" i="170"/>
  <c r="I71" i="170" s="1"/>
  <c r="G66" i="170"/>
  <c r="G57" i="170"/>
  <c r="I57" i="170" s="1"/>
  <c r="G56" i="170"/>
  <c r="I56" i="170" s="1"/>
  <c r="G54" i="170"/>
  <c r="I54" i="170" s="1"/>
  <c r="G53" i="170"/>
  <c r="I53" i="170" s="1"/>
  <c r="G52" i="170"/>
  <c r="I52" i="170" s="1"/>
  <c r="G51" i="170"/>
  <c r="I51" i="170" s="1"/>
  <c r="G50" i="170"/>
  <c r="I50" i="170" s="1"/>
  <c r="G46" i="170"/>
  <c r="I46" i="170" s="1"/>
  <c r="G34" i="170"/>
  <c r="I34" i="170" s="1"/>
  <c r="G33" i="170"/>
  <c r="I33" i="170" s="1"/>
  <c r="G32" i="170"/>
  <c r="I32" i="170" s="1"/>
  <c r="G31" i="170"/>
  <c r="I31" i="170" s="1"/>
  <c r="G30" i="170"/>
  <c r="I30" i="170" s="1"/>
  <c r="G25" i="170"/>
  <c r="G26" i="170"/>
  <c r="I26" i="170" s="1"/>
  <c r="G16" i="170"/>
  <c r="I16" i="170" s="1"/>
  <c r="G14" i="170"/>
  <c r="I14" i="170" s="1"/>
  <c r="G13" i="170"/>
  <c r="I13" i="170" s="1"/>
  <c r="G8" i="170"/>
  <c r="G74" i="169"/>
  <c r="I74" i="169" s="1"/>
  <c r="G72" i="169"/>
  <c r="I72" i="169" s="1"/>
  <c r="G71" i="169"/>
  <c r="I71" i="169" s="1"/>
  <c r="G70" i="169"/>
  <c r="I70" i="169" s="1"/>
  <c r="G66" i="169"/>
  <c r="G57" i="169"/>
  <c r="I57" i="169" s="1"/>
  <c r="G56" i="169"/>
  <c r="I56" i="169" s="1"/>
  <c r="G54" i="169"/>
  <c r="I54" i="169" s="1"/>
  <c r="G53" i="169"/>
  <c r="I53" i="169" s="1"/>
  <c r="G52" i="169"/>
  <c r="I52" i="169" s="1"/>
  <c r="G51" i="169"/>
  <c r="I51" i="169" s="1"/>
  <c r="G50" i="169"/>
  <c r="I50" i="169" s="1"/>
  <c r="G45" i="169"/>
  <c r="G46" i="169"/>
  <c r="I46" i="169" s="1"/>
  <c r="G36" i="169"/>
  <c r="I36" i="169" s="1"/>
  <c r="G34" i="169"/>
  <c r="I34" i="169" s="1"/>
  <c r="G33" i="169"/>
  <c r="I33" i="169" s="1"/>
  <c r="G32" i="169"/>
  <c r="I32" i="169" s="1"/>
  <c r="G30" i="169"/>
  <c r="I30" i="169" s="1"/>
  <c r="G26" i="169"/>
  <c r="I26" i="169" s="1"/>
  <c r="G16" i="169"/>
  <c r="I16" i="169" s="1"/>
  <c r="G14" i="169"/>
  <c r="I14" i="169" s="1"/>
  <c r="G13" i="169"/>
  <c r="I13" i="169" s="1"/>
  <c r="G12" i="169"/>
  <c r="I12" i="169" s="1"/>
  <c r="G8" i="169"/>
  <c r="G74" i="168"/>
  <c r="I74" i="168" s="1"/>
  <c r="G71" i="168"/>
  <c r="I71" i="168" s="1"/>
  <c r="G70" i="168"/>
  <c r="I70" i="168" s="1"/>
  <c r="G66" i="168"/>
  <c r="G57" i="168"/>
  <c r="I57" i="168" s="1"/>
  <c r="G56" i="168"/>
  <c r="I56" i="168" s="1"/>
  <c r="G53" i="168"/>
  <c r="I53" i="168" s="1"/>
  <c r="G52" i="168"/>
  <c r="I52" i="168" s="1"/>
  <c r="G51" i="168"/>
  <c r="I51" i="168" s="1"/>
  <c r="G46" i="168"/>
  <c r="I46" i="168" s="1"/>
  <c r="G34" i="168"/>
  <c r="I34" i="168" s="1"/>
  <c r="G33" i="168"/>
  <c r="I33" i="168" s="1"/>
  <c r="G32" i="168"/>
  <c r="I32" i="168" s="1"/>
  <c r="G31" i="168"/>
  <c r="I31" i="168" s="1"/>
  <c r="G30" i="168"/>
  <c r="I30" i="168" s="1"/>
  <c r="G26" i="168"/>
  <c r="I26" i="168" s="1"/>
  <c r="G16" i="168"/>
  <c r="I16" i="168" s="1"/>
  <c r="G14" i="168"/>
  <c r="I14" i="168" s="1"/>
  <c r="G13" i="168"/>
  <c r="I13" i="168" s="1"/>
  <c r="G8" i="168"/>
  <c r="G74" i="167"/>
  <c r="I74" i="167" s="1"/>
  <c r="G71" i="167"/>
  <c r="I71" i="167" s="1"/>
  <c r="G70" i="167"/>
  <c r="I70" i="167" s="1"/>
  <c r="G66" i="167"/>
  <c r="G57" i="167"/>
  <c r="I57" i="167" s="1"/>
  <c r="G56" i="167"/>
  <c r="I56" i="167" s="1"/>
  <c r="G53" i="167"/>
  <c r="I53" i="167" s="1"/>
  <c r="G52" i="167"/>
  <c r="I52" i="167" s="1"/>
  <c r="G51" i="167"/>
  <c r="I51" i="167" s="1"/>
  <c r="G36" i="167"/>
  <c r="I36" i="167" s="1"/>
  <c r="G34" i="167"/>
  <c r="I34" i="167" s="1"/>
  <c r="G33" i="167"/>
  <c r="I33" i="167" s="1"/>
  <c r="G32" i="167"/>
  <c r="I32" i="167" s="1"/>
  <c r="G30" i="167"/>
  <c r="I30" i="167" s="1"/>
  <c r="G26" i="167"/>
  <c r="I26" i="167" s="1"/>
  <c r="G16" i="167"/>
  <c r="I16" i="167" s="1"/>
  <c r="G14" i="167"/>
  <c r="I14" i="167" s="1"/>
  <c r="G13" i="167"/>
  <c r="I13" i="167" s="1"/>
  <c r="G12" i="167"/>
  <c r="I12" i="167" s="1"/>
  <c r="G8" i="167"/>
  <c r="G74" i="166"/>
  <c r="I74" i="166" s="1"/>
  <c r="G71" i="166"/>
  <c r="I71" i="166" s="1"/>
  <c r="G70" i="166"/>
  <c r="I70" i="166" s="1"/>
  <c r="G66" i="166"/>
  <c r="G57" i="166"/>
  <c r="I57" i="166" s="1"/>
  <c r="G56" i="166"/>
  <c r="I56" i="166" s="1"/>
  <c r="G54" i="166"/>
  <c r="I54" i="166" s="1"/>
  <c r="G53" i="166"/>
  <c r="I53" i="166" s="1"/>
  <c r="G52" i="166"/>
  <c r="I52" i="166" s="1"/>
  <c r="G51" i="166"/>
  <c r="I51" i="166" s="1"/>
  <c r="G46" i="166"/>
  <c r="I46" i="166" s="1"/>
  <c r="G34" i="166"/>
  <c r="I34" i="166" s="1"/>
  <c r="G33" i="166"/>
  <c r="I33" i="166" s="1"/>
  <c r="G32" i="166"/>
  <c r="I32" i="166" s="1"/>
  <c r="G31" i="166"/>
  <c r="I31" i="166" s="1"/>
  <c r="G30" i="166"/>
  <c r="I30" i="166" s="1"/>
  <c r="G26" i="166"/>
  <c r="I26" i="166" s="1"/>
  <c r="G16" i="166"/>
  <c r="I16" i="166" s="1"/>
  <c r="G14" i="166"/>
  <c r="I14" i="166" s="1"/>
  <c r="G13" i="166"/>
  <c r="I13" i="166" s="1"/>
  <c r="G8" i="166"/>
  <c r="G74" i="165"/>
  <c r="I74" i="165" s="1"/>
  <c r="G71" i="165"/>
  <c r="I71" i="165" s="1"/>
  <c r="G70" i="165"/>
  <c r="I70" i="165" s="1"/>
  <c r="G66" i="165"/>
  <c r="G57" i="165"/>
  <c r="I57" i="165" s="1"/>
  <c r="G56" i="165"/>
  <c r="I56" i="165" s="1"/>
  <c r="G53" i="165"/>
  <c r="I53" i="165" s="1"/>
  <c r="G52" i="165"/>
  <c r="I52" i="165" s="1"/>
  <c r="G51" i="165"/>
  <c r="I51" i="165" s="1"/>
  <c r="G34" i="165"/>
  <c r="I34" i="165" s="1"/>
  <c r="G33" i="165"/>
  <c r="I33" i="165" s="1"/>
  <c r="G32" i="165"/>
  <c r="I32" i="165" s="1"/>
  <c r="G30" i="165"/>
  <c r="I30" i="165" s="1"/>
  <c r="G26" i="165"/>
  <c r="I26" i="165" s="1"/>
  <c r="G25" i="165"/>
  <c r="G16" i="165"/>
  <c r="I16" i="165" s="1"/>
  <c r="G14" i="165"/>
  <c r="I14" i="165" s="1"/>
  <c r="G13" i="165"/>
  <c r="I13" i="165" s="1"/>
  <c r="G12" i="165"/>
  <c r="I12" i="165" s="1"/>
  <c r="G8" i="165"/>
  <c r="G74" i="164"/>
  <c r="I74" i="164" s="1"/>
  <c r="G72" i="164"/>
  <c r="I72" i="164" s="1"/>
  <c r="G71" i="164"/>
  <c r="I71" i="164" s="1"/>
  <c r="G57" i="164"/>
  <c r="I57" i="164" s="1"/>
  <c r="G56" i="164"/>
  <c r="I56" i="164" s="1"/>
  <c r="G54" i="164"/>
  <c r="I54" i="164" s="1"/>
  <c r="G53" i="164"/>
  <c r="I53" i="164" s="1"/>
  <c r="G52" i="164"/>
  <c r="I52" i="164" s="1"/>
  <c r="G51" i="164"/>
  <c r="I51" i="164" s="1"/>
  <c r="G50" i="164"/>
  <c r="I50" i="164" s="1"/>
  <c r="G45" i="164"/>
  <c r="G34" i="164"/>
  <c r="I34" i="164" s="1"/>
  <c r="G33" i="164"/>
  <c r="I33" i="164" s="1"/>
  <c r="G32" i="164"/>
  <c r="I32" i="164" s="1"/>
  <c r="G31" i="164"/>
  <c r="I31" i="164" s="1"/>
  <c r="G30" i="164"/>
  <c r="I30" i="164" s="1"/>
  <c r="G25" i="164"/>
  <c r="G16" i="164"/>
  <c r="I16" i="164" s="1"/>
  <c r="G14" i="164"/>
  <c r="I14" i="164" s="1"/>
  <c r="G13" i="164"/>
  <c r="I13" i="164" s="1"/>
  <c r="G12" i="164"/>
  <c r="I12" i="164" s="1"/>
  <c r="G74" i="163"/>
  <c r="I74" i="163" s="1"/>
  <c r="G71" i="163"/>
  <c r="I71" i="163" s="1"/>
  <c r="G70" i="163"/>
  <c r="I70" i="163" s="1"/>
  <c r="G66" i="163"/>
  <c r="G57" i="163"/>
  <c r="I57" i="163" s="1"/>
  <c r="G56" i="163"/>
  <c r="I56" i="163" s="1"/>
  <c r="G53" i="163"/>
  <c r="I53" i="163" s="1"/>
  <c r="G52" i="163"/>
  <c r="I52" i="163" s="1"/>
  <c r="G51" i="163"/>
  <c r="I51" i="163" s="1"/>
  <c r="G50" i="163"/>
  <c r="I50" i="163" s="1"/>
  <c r="G46" i="163"/>
  <c r="I46" i="163" s="1"/>
  <c r="G36" i="163"/>
  <c r="I36" i="163" s="1"/>
  <c r="G34" i="163"/>
  <c r="I34" i="163" s="1"/>
  <c r="G33" i="163"/>
  <c r="I33" i="163" s="1"/>
  <c r="G32" i="163"/>
  <c r="I32" i="163" s="1"/>
  <c r="G31" i="163"/>
  <c r="I31" i="163" s="1"/>
  <c r="G30" i="163"/>
  <c r="I30" i="163" s="1"/>
  <c r="G26" i="163"/>
  <c r="I26" i="163" s="1"/>
  <c r="G16" i="163"/>
  <c r="I16" i="163" s="1"/>
  <c r="G14" i="163"/>
  <c r="I14" i="163" s="1"/>
  <c r="G13" i="163"/>
  <c r="I13" i="163" s="1"/>
  <c r="G12" i="163"/>
  <c r="I12" i="163" s="1"/>
  <c r="G8" i="163"/>
  <c r="G74" i="162"/>
  <c r="I74" i="162" s="1"/>
  <c r="G72" i="162"/>
  <c r="I72" i="162" s="1"/>
  <c r="G71" i="162"/>
  <c r="I71" i="162" s="1"/>
  <c r="G66" i="162"/>
  <c r="G57" i="162"/>
  <c r="I57" i="162" s="1"/>
  <c r="G56" i="162"/>
  <c r="I56" i="162" s="1"/>
  <c r="G54" i="162"/>
  <c r="I54" i="162" s="1"/>
  <c r="G53" i="162"/>
  <c r="I53" i="162" s="1"/>
  <c r="G52" i="162"/>
  <c r="I52" i="162" s="1"/>
  <c r="G51" i="162"/>
  <c r="I51" i="162" s="1"/>
  <c r="G50" i="162"/>
  <c r="I50" i="162" s="1"/>
  <c r="G46" i="162"/>
  <c r="I46" i="162" s="1"/>
  <c r="G34" i="162"/>
  <c r="I34" i="162" s="1"/>
  <c r="G33" i="162"/>
  <c r="I33" i="162" s="1"/>
  <c r="G32" i="162"/>
  <c r="I32" i="162" s="1"/>
  <c r="G31" i="162"/>
  <c r="I31" i="162" s="1"/>
  <c r="G30" i="162"/>
  <c r="I30" i="162" s="1"/>
  <c r="G26" i="162"/>
  <c r="I26" i="162" s="1"/>
  <c r="G16" i="162"/>
  <c r="I16" i="162" s="1"/>
  <c r="G14" i="162"/>
  <c r="I14" i="162" s="1"/>
  <c r="G13" i="162"/>
  <c r="I13" i="162" s="1"/>
  <c r="G8" i="162"/>
  <c r="G74" i="161"/>
  <c r="I74" i="161" s="1"/>
  <c r="G72" i="161"/>
  <c r="I72" i="161" s="1"/>
  <c r="G71" i="161"/>
  <c r="I71" i="161" s="1"/>
  <c r="G66" i="161"/>
  <c r="G57" i="161"/>
  <c r="I57" i="161" s="1"/>
  <c r="G56" i="161"/>
  <c r="I56" i="161" s="1"/>
  <c r="G54" i="161"/>
  <c r="I54" i="161" s="1"/>
  <c r="G53" i="161"/>
  <c r="I53" i="161" s="1"/>
  <c r="G52" i="161"/>
  <c r="I52" i="161" s="1"/>
  <c r="G51" i="161"/>
  <c r="I51" i="161" s="1"/>
  <c r="G50" i="161"/>
  <c r="I50" i="161" s="1"/>
  <c r="G46" i="161"/>
  <c r="I46" i="161" s="1"/>
  <c r="G36" i="161"/>
  <c r="I36" i="161" s="1"/>
  <c r="G34" i="161"/>
  <c r="I34" i="161" s="1"/>
  <c r="G33" i="161"/>
  <c r="I33" i="161" s="1"/>
  <c r="G32" i="161"/>
  <c r="I32" i="161" s="1"/>
  <c r="G31" i="161"/>
  <c r="I31" i="161" s="1"/>
  <c r="G30" i="161"/>
  <c r="I30" i="161" s="1"/>
  <c r="G26" i="161"/>
  <c r="I26" i="161" s="1"/>
  <c r="G25" i="161"/>
  <c r="G16" i="161"/>
  <c r="I16" i="161" s="1"/>
  <c r="G14" i="161"/>
  <c r="I14" i="161" s="1"/>
  <c r="G12" i="161"/>
  <c r="I12" i="161" s="1"/>
  <c r="G8" i="161"/>
  <c r="G70" i="172" l="1"/>
  <c r="I70" i="172" s="1"/>
  <c r="G26" i="171"/>
  <c r="I26" i="171" s="1"/>
  <c r="G54" i="171"/>
  <c r="I54" i="171" s="1"/>
  <c r="G31" i="171"/>
  <c r="I31" i="171" s="1"/>
  <c r="G12" i="170"/>
  <c r="I12" i="170" s="1"/>
  <c r="G36" i="170"/>
  <c r="I36" i="170" s="1"/>
  <c r="G45" i="170"/>
  <c r="I45" i="170" s="1"/>
  <c r="G70" i="170"/>
  <c r="I70" i="170" s="1"/>
  <c r="G25" i="169"/>
  <c r="I25" i="169" s="1"/>
  <c r="G31" i="169"/>
  <c r="I31" i="169" s="1"/>
  <c r="G72" i="168"/>
  <c r="I72" i="168" s="1"/>
  <c r="G12" i="168"/>
  <c r="I12" i="168" s="1"/>
  <c r="G36" i="168"/>
  <c r="I36" i="168" s="1"/>
  <c r="G50" i="168"/>
  <c r="I50" i="168" s="1"/>
  <c r="G25" i="168"/>
  <c r="I25" i="168" s="1"/>
  <c r="G45" i="168"/>
  <c r="I45" i="168" s="1"/>
  <c r="G54" i="168"/>
  <c r="I54" i="168" s="1"/>
  <c r="G31" i="167"/>
  <c r="I31" i="167" s="1"/>
  <c r="G46" i="167"/>
  <c r="I46" i="167" s="1"/>
  <c r="G50" i="167"/>
  <c r="I50" i="167" s="1"/>
  <c r="G25" i="167"/>
  <c r="G45" i="167"/>
  <c r="I45" i="167" s="1"/>
  <c r="G54" i="167"/>
  <c r="I54" i="167" s="1"/>
  <c r="G72" i="167"/>
  <c r="I72" i="167" s="1"/>
  <c r="G12" i="166"/>
  <c r="I12" i="166" s="1"/>
  <c r="G36" i="166"/>
  <c r="I36" i="166" s="1"/>
  <c r="G50" i="166"/>
  <c r="I50" i="166" s="1"/>
  <c r="G25" i="166"/>
  <c r="I25" i="166" s="1"/>
  <c r="G45" i="166"/>
  <c r="I45" i="166" s="1"/>
  <c r="G72" i="166"/>
  <c r="I72" i="166" s="1"/>
  <c r="G31" i="165"/>
  <c r="I31" i="165" s="1"/>
  <c r="G46" i="165"/>
  <c r="I46" i="165" s="1"/>
  <c r="G36" i="165"/>
  <c r="I36" i="165" s="1"/>
  <c r="G50" i="165"/>
  <c r="I50" i="165" s="1"/>
  <c r="G45" i="165"/>
  <c r="I45" i="165" s="1"/>
  <c r="G54" i="165"/>
  <c r="I54" i="165" s="1"/>
  <c r="G72" i="165"/>
  <c r="I72" i="165" s="1"/>
  <c r="G70" i="164"/>
  <c r="I70" i="164" s="1"/>
  <c r="G36" i="164"/>
  <c r="I36" i="164" s="1"/>
  <c r="G25" i="163"/>
  <c r="I25" i="163" s="1"/>
  <c r="G45" i="163"/>
  <c r="G54" i="163"/>
  <c r="I54" i="163" s="1"/>
  <c r="G72" i="163"/>
  <c r="I72" i="163" s="1"/>
  <c r="G12" i="162"/>
  <c r="I12" i="162" s="1"/>
  <c r="G36" i="162"/>
  <c r="I36" i="162" s="1"/>
  <c r="G45" i="162"/>
  <c r="I45" i="162" s="1"/>
  <c r="G25" i="162"/>
  <c r="G70" i="162"/>
  <c r="I70" i="162" s="1"/>
  <c r="G45" i="161"/>
  <c r="I45" i="161" s="1"/>
  <c r="G70" i="161"/>
  <c r="I70" i="161" s="1"/>
  <c r="G13" i="161"/>
  <c r="I13" i="161" s="1"/>
  <c r="I66" i="172"/>
  <c r="I45" i="172"/>
  <c r="I8" i="172"/>
  <c r="I25" i="172"/>
  <c r="I66" i="171"/>
  <c r="I45" i="171"/>
  <c r="I8" i="171"/>
  <c r="I25" i="171"/>
  <c r="I66" i="170"/>
  <c r="I8" i="170"/>
  <c r="I25" i="170"/>
  <c r="I45" i="169"/>
  <c r="I66" i="169"/>
  <c r="I8" i="169"/>
  <c r="I66" i="168"/>
  <c r="I8" i="168"/>
  <c r="I25" i="167"/>
  <c r="I66" i="167"/>
  <c r="I8" i="167"/>
  <c r="I66" i="166"/>
  <c r="I8" i="166"/>
  <c r="I25" i="165"/>
  <c r="I66" i="165"/>
  <c r="I8" i="165"/>
  <c r="I45" i="164"/>
  <c r="I25" i="164"/>
  <c r="I66" i="163"/>
  <c r="I45" i="163"/>
  <c r="I8" i="163"/>
  <c r="I66" i="162"/>
  <c r="I8" i="162"/>
  <c r="I25" i="162"/>
  <c r="I8" i="161"/>
  <c r="I25" i="161"/>
  <c r="I66" i="161"/>
  <c r="G74" i="158" l="1"/>
  <c r="I74" i="158" s="1"/>
  <c r="G71" i="158"/>
  <c r="I71" i="158" s="1"/>
  <c r="G57" i="158"/>
  <c r="I57" i="158" s="1"/>
  <c r="G52" i="158"/>
  <c r="I52" i="158" s="1"/>
  <c r="G36" i="158"/>
  <c r="I36" i="158" s="1"/>
  <c r="G33" i="158"/>
  <c r="I33" i="158" s="1"/>
  <c r="G32" i="158"/>
  <c r="I32" i="158" s="1"/>
  <c r="G16" i="158"/>
  <c r="I16" i="158" s="1"/>
  <c r="G13" i="158"/>
  <c r="I13" i="158" s="1"/>
  <c r="G53" i="158" l="1"/>
  <c r="I53" i="158" s="1"/>
  <c r="G56" i="158"/>
  <c r="I56" i="158" s="1"/>
  <c r="G51" i="158" l="1"/>
  <c r="I51" i="158" s="1"/>
  <c r="G70" i="158" l="1"/>
  <c r="I70" i="158" s="1"/>
  <c r="G31" i="158"/>
  <c r="I31" i="158" s="1"/>
  <c r="G12" i="158"/>
  <c r="I12" i="158" s="1"/>
  <c r="G11" i="172" l="1"/>
  <c r="I11" i="172" s="1"/>
  <c r="G10" i="172"/>
  <c r="I10" i="172" s="1"/>
  <c r="G11" i="171"/>
  <c r="I11" i="171" s="1"/>
  <c r="G10" i="171"/>
  <c r="I10" i="171" s="1"/>
  <c r="G11" i="170"/>
  <c r="I11" i="170" s="1"/>
  <c r="G10" i="170"/>
  <c r="I10" i="170" s="1"/>
  <c r="G11" i="169"/>
  <c r="I11" i="169" s="1"/>
  <c r="G10" i="169"/>
  <c r="I10" i="169" s="1"/>
  <c r="G11" i="168"/>
  <c r="I11" i="168" s="1"/>
  <c r="G10" i="168"/>
  <c r="I10" i="168" s="1"/>
  <c r="G11" i="167"/>
  <c r="I11" i="167" s="1"/>
  <c r="G10" i="167"/>
  <c r="I10" i="167" s="1"/>
  <c r="G11" i="166"/>
  <c r="I11" i="166" s="1"/>
  <c r="G10" i="166"/>
  <c r="I10" i="166" s="1"/>
  <c r="G11" i="165"/>
  <c r="I11" i="165" s="1"/>
  <c r="G10" i="165"/>
  <c r="I10" i="165" s="1"/>
  <c r="G11" i="164"/>
  <c r="I11" i="164" s="1"/>
  <c r="G10" i="164"/>
  <c r="I10" i="164" s="1"/>
  <c r="G11" i="163"/>
  <c r="I11" i="163" s="1"/>
  <c r="G10" i="163"/>
  <c r="I10" i="163" s="1"/>
  <c r="G11" i="162"/>
  <c r="I11" i="162" s="1"/>
  <c r="G10" i="162"/>
  <c r="I10" i="162" s="1"/>
  <c r="G11" i="161"/>
  <c r="I11" i="161" s="1"/>
  <c r="G10" i="161"/>
  <c r="I10" i="161" s="1"/>
  <c r="G30" i="158"/>
  <c r="I30" i="158" s="1"/>
  <c r="G50" i="158"/>
  <c r="I50" i="158" s="1"/>
  <c r="G10" i="158"/>
  <c r="I10" i="158" s="1"/>
  <c r="G11" i="158"/>
  <c r="I11" i="158" s="1"/>
  <c r="G49" i="172" l="1"/>
  <c r="I49" i="172" s="1"/>
  <c r="G27" i="172"/>
  <c r="G9" i="172"/>
  <c r="G48" i="172"/>
  <c r="I48" i="172" s="1"/>
  <c r="G69" i="172"/>
  <c r="I69" i="172" s="1"/>
  <c r="G68" i="172"/>
  <c r="I68" i="172" s="1"/>
  <c r="G67" i="172"/>
  <c r="G29" i="172"/>
  <c r="I29" i="172" s="1"/>
  <c r="G28" i="172"/>
  <c r="I28" i="172" s="1"/>
  <c r="G47" i="172"/>
  <c r="G49" i="171"/>
  <c r="I49" i="171" s="1"/>
  <c r="G27" i="171"/>
  <c r="G9" i="171"/>
  <c r="G48" i="171"/>
  <c r="I48" i="171" s="1"/>
  <c r="G69" i="171"/>
  <c r="I69" i="171" s="1"/>
  <c r="G68" i="171"/>
  <c r="I68" i="171" s="1"/>
  <c r="G67" i="171"/>
  <c r="G29" i="171"/>
  <c r="I29" i="171" s="1"/>
  <c r="G28" i="171"/>
  <c r="I28" i="171" s="1"/>
  <c r="G47" i="171"/>
  <c r="G49" i="170"/>
  <c r="I49" i="170" s="1"/>
  <c r="G27" i="170"/>
  <c r="G9" i="170"/>
  <c r="G48" i="170"/>
  <c r="I48" i="170" s="1"/>
  <c r="G69" i="170"/>
  <c r="I69" i="170" s="1"/>
  <c r="G68" i="170"/>
  <c r="I68" i="170" s="1"/>
  <c r="G67" i="170"/>
  <c r="G29" i="170"/>
  <c r="I29" i="170" s="1"/>
  <c r="G28" i="170"/>
  <c r="I28" i="170" s="1"/>
  <c r="G47" i="170"/>
  <c r="G49" i="169"/>
  <c r="I49" i="169" s="1"/>
  <c r="G27" i="169"/>
  <c r="G9" i="169"/>
  <c r="G48" i="169"/>
  <c r="I48" i="169" s="1"/>
  <c r="G69" i="169"/>
  <c r="I69" i="169" s="1"/>
  <c r="G68" i="169"/>
  <c r="I68" i="169" s="1"/>
  <c r="G67" i="169"/>
  <c r="G29" i="169"/>
  <c r="I29" i="169" s="1"/>
  <c r="G28" i="169"/>
  <c r="I28" i="169" s="1"/>
  <c r="G47" i="169"/>
  <c r="G49" i="168"/>
  <c r="I49" i="168" s="1"/>
  <c r="G27" i="168"/>
  <c r="G9" i="168"/>
  <c r="G48" i="168"/>
  <c r="I48" i="168" s="1"/>
  <c r="G69" i="168"/>
  <c r="I69" i="168" s="1"/>
  <c r="G68" i="168"/>
  <c r="I68" i="168" s="1"/>
  <c r="G67" i="168"/>
  <c r="G29" i="168"/>
  <c r="I29" i="168" s="1"/>
  <c r="G28" i="168"/>
  <c r="I28" i="168" s="1"/>
  <c r="G47" i="168"/>
  <c r="G49" i="167"/>
  <c r="I49" i="167" s="1"/>
  <c r="G27" i="167"/>
  <c r="G9" i="167"/>
  <c r="G48" i="167"/>
  <c r="I48" i="167" s="1"/>
  <c r="G69" i="167"/>
  <c r="I69" i="167" s="1"/>
  <c r="G68" i="167"/>
  <c r="I68" i="167" s="1"/>
  <c r="G67" i="167"/>
  <c r="G29" i="167"/>
  <c r="I29" i="167" s="1"/>
  <c r="G28" i="167"/>
  <c r="I28" i="167" s="1"/>
  <c r="G47" i="167"/>
  <c r="G49" i="166"/>
  <c r="I49" i="166" s="1"/>
  <c r="G27" i="166"/>
  <c r="G9" i="166"/>
  <c r="G48" i="166"/>
  <c r="I48" i="166" s="1"/>
  <c r="G69" i="166"/>
  <c r="I69" i="166" s="1"/>
  <c r="G68" i="166"/>
  <c r="I68" i="166" s="1"/>
  <c r="G67" i="166"/>
  <c r="G29" i="166"/>
  <c r="I29" i="166" s="1"/>
  <c r="G28" i="166"/>
  <c r="I28" i="166" s="1"/>
  <c r="G47" i="166"/>
  <c r="G49" i="165"/>
  <c r="I49" i="165" s="1"/>
  <c r="G27" i="165"/>
  <c r="G9" i="165"/>
  <c r="G48" i="165"/>
  <c r="I48" i="165" s="1"/>
  <c r="G69" i="165"/>
  <c r="I69" i="165" s="1"/>
  <c r="G68" i="165"/>
  <c r="I68" i="165" s="1"/>
  <c r="G67" i="165"/>
  <c r="G29" i="165"/>
  <c r="I29" i="165" s="1"/>
  <c r="G28" i="165"/>
  <c r="I28" i="165" s="1"/>
  <c r="G47" i="165"/>
  <c r="G49" i="164"/>
  <c r="I49" i="164" s="1"/>
  <c r="G27" i="164"/>
  <c r="G9" i="164"/>
  <c r="G48" i="164"/>
  <c r="I48" i="164" s="1"/>
  <c r="G69" i="164"/>
  <c r="I69" i="164" s="1"/>
  <c r="G68" i="164"/>
  <c r="I68" i="164" s="1"/>
  <c r="G67" i="164"/>
  <c r="G29" i="164"/>
  <c r="I29" i="164" s="1"/>
  <c r="G28" i="164"/>
  <c r="I28" i="164" s="1"/>
  <c r="G47" i="164"/>
  <c r="G49" i="163"/>
  <c r="I49" i="163" s="1"/>
  <c r="G27" i="163"/>
  <c r="G9" i="163"/>
  <c r="G48" i="163"/>
  <c r="I48" i="163" s="1"/>
  <c r="G69" i="163"/>
  <c r="I69" i="163" s="1"/>
  <c r="G68" i="163"/>
  <c r="I68" i="163" s="1"/>
  <c r="G67" i="163"/>
  <c r="G29" i="163"/>
  <c r="I29" i="163" s="1"/>
  <c r="G28" i="163"/>
  <c r="I28" i="163" s="1"/>
  <c r="G47" i="163"/>
  <c r="G49" i="162"/>
  <c r="I49" i="162" s="1"/>
  <c r="G27" i="162"/>
  <c r="G9" i="162"/>
  <c r="G48" i="162"/>
  <c r="I48" i="162" s="1"/>
  <c r="G69" i="162"/>
  <c r="I69" i="162" s="1"/>
  <c r="G68" i="162"/>
  <c r="I68" i="162" s="1"/>
  <c r="G67" i="162"/>
  <c r="G29" i="162"/>
  <c r="I29" i="162" s="1"/>
  <c r="G28" i="162"/>
  <c r="I28" i="162" s="1"/>
  <c r="G47" i="162"/>
  <c r="G49" i="161"/>
  <c r="I49" i="161" s="1"/>
  <c r="G27" i="161"/>
  <c r="G9" i="161"/>
  <c r="G48" i="161"/>
  <c r="I48" i="161" s="1"/>
  <c r="G69" i="161"/>
  <c r="I69" i="161" s="1"/>
  <c r="G68" i="161"/>
  <c r="I68" i="161" s="1"/>
  <c r="G67" i="161"/>
  <c r="G29" i="161"/>
  <c r="I29" i="161" s="1"/>
  <c r="G28" i="161"/>
  <c r="I28" i="161" s="1"/>
  <c r="G47" i="161"/>
  <c r="G34" i="158"/>
  <c r="I34" i="158" s="1"/>
  <c r="G9" i="158"/>
  <c r="G67" i="158"/>
  <c r="G69" i="158"/>
  <c r="I69" i="158" s="1"/>
  <c r="G27" i="158"/>
  <c r="G47" i="158"/>
  <c r="G49" i="158"/>
  <c r="I49" i="158" s="1"/>
  <c r="G29" i="158"/>
  <c r="I29" i="158" s="1"/>
  <c r="G68" i="158"/>
  <c r="I68" i="158" s="1"/>
  <c r="I67" i="172" l="1"/>
  <c r="I75" i="172" s="1"/>
  <c r="G75" i="172"/>
  <c r="I9" i="172"/>
  <c r="I17" i="172" s="1"/>
  <c r="G17" i="172"/>
  <c r="I47" i="172"/>
  <c r="I58" i="172" s="1"/>
  <c r="G58" i="172"/>
  <c r="I27" i="172"/>
  <c r="I37" i="172" s="1"/>
  <c r="G37" i="172"/>
  <c r="I67" i="171"/>
  <c r="I75" i="171" s="1"/>
  <c r="G75" i="171"/>
  <c r="I9" i="171"/>
  <c r="I17" i="171" s="1"/>
  <c r="G17" i="171"/>
  <c r="I47" i="171"/>
  <c r="I58" i="171" s="1"/>
  <c r="G58" i="171"/>
  <c r="I27" i="171"/>
  <c r="I37" i="171" s="1"/>
  <c r="G37" i="171"/>
  <c r="I67" i="170"/>
  <c r="I75" i="170" s="1"/>
  <c r="G75" i="170"/>
  <c r="I9" i="170"/>
  <c r="I17" i="170" s="1"/>
  <c r="G17" i="170"/>
  <c r="I47" i="170"/>
  <c r="I58" i="170" s="1"/>
  <c r="G58" i="170"/>
  <c r="I27" i="170"/>
  <c r="I37" i="170" s="1"/>
  <c r="G37" i="170"/>
  <c r="I67" i="169"/>
  <c r="I75" i="169" s="1"/>
  <c r="G75" i="169"/>
  <c r="I9" i="169"/>
  <c r="I17" i="169" s="1"/>
  <c r="G17" i="169"/>
  <c r="I47" i="169"/>
  <c r="I58" i="169" s="1"/>
  <c r="G58" i="169"/>
  <c r="I27" i="169"/>
  <c r="I37" i="169" s="1"/>
  <c r="G37" i="169"/>
  <c r="I67" i="168"/>
  <c r="I75" i="168" s="1"/>
  <c r="G75" i="168"/>
  <c r="I9" i="168"/>
  <c r="I17" i="168" s="1"/>
  <c r="G17" i="168"/>
  <c r="I47" i="168"/>
  <c r="I58" i="168" s="1"/>
  <c r="G58" i="168"/>
  <c r="I27" i="168"/>
  <c r="I37" i="168" s="1"/>
  <c r="G37" i="168"/>
  <c r="I67" i="167"/>
  <c r="I75" i="167" s="1"/>
  <c r="G75" i="167"/>
  <c r="I9" i="167"/>
  <c r="I17" i="167" s="1"/>
  <c r="G17" i="167"/>
  <c r="I47" i="167"/>
  <c r="I58" i="167" s="1"/>
  <c r="G58" i="167"/>
  <c r="I27" i="167"/>
  <c r="I37" i="167" s="1"/>
  <c r="G37" i="167"/>
  <c r="I67" i="166"/>
  <c r="I75" i="166" s="1"/>
  <c r="G75" i="166"/>
  <c r="I9" i="166"/>
  <c r="I17" i="166" s="1"/>
  <c r="G17" i="166"/>
  <c r="I47" i="166"/>
  <c r="I58" i="166" s="1"/>
  <c r="G58" i="166"/>
  <c r="I27" i="166"/>
  <c r="I37" i="166" s="1"/>
  <c r="G37" i="166"/>
  <c r="I67" i="165"/>
  <c r="I75" i="165" s="1"/>
  <c r="G75" i="165"/>
  <c r="I9" i="165"/>
  <c r="I17" i="165" s="1"/>
  <c r="G17" i="165"/>
  <c r="I47" i="165"/>
  <c r="I58" i="165" s="1"/>
  <c r="G58" i="165"/>
  <c r="I27" i="165"/>
  <c r="I37" i="165" s="1"/>
  <c r="G37" i="165"/>
  <c r="I67" i="164"/>
  <c r="I75" i="164" s="1"/>
  <c r="G75" i="164"/>
  <c r="I9" i="164"/>
  <c r="I17" i="164" s="1"/>
  <c r="G17" i="164"/>
  <c r="I47" i="164"/>
  <c r="I58" i="164" s="1"/>
  <c r="G58" i="164"/>
  <c r="I27" i="164"/>
  <c r="I37" i="164" s="1"/>
  <c r="G37" i="164"/>
  <c r="I47" i="163"/>
  <c r="I58" i="163" s="1"/>
  <c r="G58" i="163"/>
  <c r="I67" i="163"/>
  <c r="I75" i="163" s="1"/>
  <c r="G75" i="163"/>
  <c r="I9" i="163"/>
  <c r="I17" i="163" s="1"/>
  <c r="G17" i="163"/>
  <c r="I27" i="163"/>
  <c r="I37" i="163" s="1"/>
  <c r="G37" i="163"/>
  <c r="I67" i="162"/>
  <c r="I75" i="162" s="1"/>
  <c r="G75" i="162"/>
  <c r="I9" i="162"/>
  <c r="I17" i="162" s="1"/>
  <c r="G17" i="162"/>
  <c r="I47" i="162"/>
  <c r="I58" i="162" s="1"/>
  <c r="G58" i="162"/>
  <c r="I27" i="162"/>
  <c r="I37" i="162" s="1"/>
  <c r="G37" i="162"/>
  <c r="I67" i="161"/>
  <c r="I75" i="161" s="1"/>
  <c r="G75" i="161"/>
  <c r="I9" i="161"/>
  <c r="I17" i="161" s="1"/>
  <c r="G17" i="161"/>
  <c r="I47" i="161"/>
  <c r="I58" i="161" s="1"/>
  <c r="G58" i="161"/>
  <c r="I27" i="161"/>
  <c r="I37" i="161" s="1"/>
  <c r="G37" i="161"/>
  <c r="G26" i="158"/>
  <c r="I26" i="158" s="1"/>
  <c r="G72" i="158"/>
  <c r="I72" i="158" s="1"/>
  <c r="G66" i="158"/>
  <c r="I66" i="158" s="1"/>
  <c r="G54" i="158"/>
  <c r="I54" i="158" s="1"/>
  <c r="G14" i="158"/>
  <c r="I14" i="158" s="1"/>
  <c r="I47" i="158"/>
  <c r="I67" i="158"/>
  <c r="I27" i="158"/>
  <c r="I9" i="158"/>
  <c r="G77" i="172" l="1"/>
  <c r="I77" i="172"/>
  <c r="G77" i="171"/>
  <c r="I77" i="171"/>
  <c r="G77" i="170"/>
  <c r="I77" i="170"/>
  <c r="G77" i="169"/>
  <c r="I77" i="169"/>
  <c r="G77" i="168"/>
  <c r="I77" i="168"/>
  <c r="G77" i="167"/>
  <c r="I77" i="167"/>
  <c r="G77" i="166"/>
  <c r="I77" i="166"/>
  <c r="G77" i="165"/>
  <c r="I77" i="165"/>
  <c r="G77" i="164"/>
  <c r="I77" i="164"/>
  <c r="G77" i="162"/>
  <c r="I77" i="163"/>
  <c r="G77" i="163"/>
  <c r="I77" i="162"/>
  <c r="G77" i="161"/>
  <c r="I77" i="161"/>
  <c r="G46" i="158"/>
  <c r="I46" i="158" s="1"/>
  <c r="G8" i="158"/>
  <c r="G75" i="158"/>
  <c r="I75" i="158"/>
  <c r="I8" i="158" l="1"/>
  <c r="I17" i="158" s="1"/>
  <c r="G17" i="158"/>
  <c r="G25" i="158" l="1"/>
  <c r="G28" i="158"/>
  <c r="I28" i="158" s="1"/>
  <c r="G45" i="158"/>
  <c r="G48" i="158"/>
  <c r="I48" i="158" s="1"/>
  <c r="I45" i="158" l="1"/>
  <c r="I58" i="158" s="1"/>
  <c r="G58" i="158"/>
  <c r="I25" i="158"/>
  <c r="I37" i="158" s="1"/>
  <c r="G37" i="158"/>
  <c r="G77" i="158" l="1"/>
  <c r="I77" i="158"/>
</calcChain>
</file>

<file path=xl/sharedStrings.xml><?xml version="1.0" encoding="utf-8"?>
<sst xmlns="http://schemas.openxmlformats.org/spreadsheetml/2006/main" count="2678" uniqueCount="100">
  <si>
    <t>Ceny jednostkowe poszczególnych zadań:</t>
  </si>
  <si>
    <t>CDL=</t>
  </si>
  <si>
    <t xml:space="preserve"> CDZ=</t>
  </si>
  <si>
    <t xml:space="preserve"> CZ=</t>
  </si>
  <si>
    <t xml:space="preserve"> CWZ=</t>
  </si>
  <si>
    <t>Lp.</t>
  </si>
  <si>
    <t>Ceny bez VAT</t>
  </si>
  <si>
    <t>Zakres</t>
  </si>
  <si>
    <t>Liczba oczyszczeń 
w sezonie</t>
  </si>
  <si>
    <t>Wartość 
prac bez VAT</t>
  </si>
  <si>
    <t>stawka 
VAT</t>
  </si>
  <si>
    <t>Wartość 
prac z VAT</t>
  </si>
  <si>
    <r>
      <t>a.</t>
    </r>
    <r>
      <rPr>
        <sz val="11"/>
        <rFont val="Times New Roman"/>
        <family val="1"/>
        <charset val="238"/>
      </rPr>
      <t/>
    </r>
  </si>
  <si>
    <r>
      <t>b.</t>
    </r>
    <r>
      <rPr>
        <sz val="11"/>
        <rFont val="Times New Roman"/>
        <family val="1"/>
        <charset val="238"/>
      </rPr>
      <t/>
    </r>
  </si>
  <si>
    <r>
      <t>c.</t>
    </r>
    <r>
      <rPr>
        <sz val="11"/>
        <rFont val="Times New Roman"/>
        <family val="1"/>
        <charset val="238"/>
      </rPr>
      <t/>
    </r>
  </si>
  <si>
    <r>
      <t>d.</t>
    </r>
    <r>
      <rPr>
        <sz val="11"/>
        <rFont val="Times New Roman"/>
        <family val="1"/>
        <charset val="238"/>
      </rPr>
      <t/>
    </r>
  </si>
  <si>
    <r>
      <t>e.</t>
    </r>
    <r>
      <rPr>
        <sz val="11"/>
        <rFont val="Times New Roman"/>
        <family val="1"/>
        <charset val="238"/>
      </rPr>
      <t/>
    </r>
  </si>
  <si>
    <r>
      <t>f.</t>
    </r>
    <r>
      <rPr>
        <sz val="11"/>
        <rFont val="Times New Roman"/>
        <family val="1"/>
        <charset val="238"/>
      </rPr>
      <t/>
    </r>
  </si>
  <si>
    <r>
      <t>g.= (d * e *  f) / 100</t>
    </r>
    <r>
      <rPr>
        <b/>
        <sz val="10"/>
        <rFont val="Times New Roman"/>
        <family val="1"/>
        <charset val="238"/>
      </rPr>
      <t/>
    </r>
  </si>
  <si>
    <r>
      <t>h.</t>
    </r>
    <r>
      <rPr>
        <sz val="11"/>
        <rFont val="Arial CE"/>
        <charset val="238"/>
      </rPr>
      <t/>
    </r>
  </si>
  <si>
    <r>
      <t>i.</t>
    </r>
    <r>
      <rPr>
        <sz val="11"/>
        <rFont val="Arial CE"/>
        <charset val="238"/>
      </rPr>
      <t/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</si>
  <si>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 ciągu doby </t>
    </r>
    <r>
      <rPr>
        <b/>
        <sz val="12"/>
        <rFont val="Century Gothic"/>
        <family val="2"/>
        <charset val="238"/>
      </rPr>
      <t>w wariancie AZ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</si>
  <si>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</si>
  <si>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</si>
  <si>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</si>
  <si>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</t>
    </r>
    <r>
      <rPr>
        <b/>
        <sz val="12"/>
        <rFont val="Century Gothic"/>
        <family val="2"/>
        <charset val="238"/>
      </rPr>
      <t xml:space="preserve"> 
/1 raz w tygodniu/</t>
    </r>
  </si>
  <si>
    <r>
      <t xml:space="preserve">Cena jednostkowa za </t>
    </r>
    <r>
      <rPr>
        <b/>
        <sz val="12"/>
        <rFont val="Century Gothic"/>
        <family val="2"/>
        <charset val="238"/>
      </rPr>
      <t>interwencyjne oczyszczenie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</si>
  <si>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t>e.</t>
  </si>
  <si>
    <r>
      <t xml:space="preserve">g.= (d * e *  f) </t>
    </r>
    <r>
      <rPr>
        <b/>
        <sz val="10"/>
        <rFont val="Times New Roman"/>
        <family val="1"/>
        <charset val="238"/>
      </rPr>
      <t/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</si>
  <si>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>3</t>
    </r>
    <r>
      <rPr>
        <sz val="12"/>
        <rFont val="Century Gothic"/>
        <family val="2"/>
        <charset val="238"/>
      </rPr>
      <t xml:space="preserve"> </t>
    </r>
    <r>
      <rPr>
        <b/>
        <sz val="12"/>
        <rFont val="Century Gothic"/>
        <family val="2"/>
        <charset val="238"/>
      </rPr>
      <t>śniegu</t>
    </r>
  </si>
  <si>
    <t>netto</t>
  </si>
  <si>
    <t>brutto</t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</si>
  <si>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</si>
  <si>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</si>
  <si>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letnia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</si>
  <si>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
</t>
    </r>
    <r>
      <rPr>
        <b/>
        <sz val="12"/>
        <rFont val="Century Gothic"/>
        <family val="2"/>
        <charset val="238"/>
      </rPr>
      <t xml:space="preserve"> /1 raz w tygodniu/</t>
    </r>
  </si>
  <si>
    <t>CWŚ=</t>
  </si>
  <si>
    <r>
      <t xml:space="preserve">Cena jednostkowa za jednorazowe </t>
    </r>
    <r>
      <rPr>
        <b/>
        <sz val="12"/>
        <rFont val="Century Gothic"/>
        <family val="2"/>
        <charset val="238"/>
      </rPr>
      <t>zebranie zanieczyszczeń</t>
    </r>
    <r>
      <rPr>
        <sz val="12"/>
        <rFont val="Century Gothic"/>
        <family val="2"/>
        <charset val="238"/>
      </rPr>
      <t xml:space="preserve"> ze 100 mb ciagu komunikacyjnego 
</t>
    </r>
    <r>
      <rPr>
        <b/>
        <sz val="12"/>
        <rFont val="Century Gothic"/>
        <family val="2"/>
        <charset val="238"/>
      </rPr>
      <t>/1 raz w ciągu doby/</t>
    </r>
  </si>
  <si>
    <t>CI=</t>
  </si>
  <si>
    <t>RAZEM (poz. 1 ÷ 5)</t>
  </si>
  <si>
    <t>RAZEM (poz. 7 ÷ 12)</t>
  </si>
  <si>
    <t>RAZEM (poz. 14 ÷ 20)</t>
  </si>
  <si>
    <t>RAZEM (poz. 22 ÷ 26)</t>
  </si>
  <si>
    <t>RAZEM (poz. 6+13+21+27 )</t>
  </si>
  <si>
    <t>…..................................................................</t>
  </si>
  <si>
    <t xml:space="preserve">              (miejscowość)                         (data)</t>
  </si>
  <si>
    <t xml:space="preserve">(podpis uprawnionego(-ych) </t>
  </si>
  <si>
    <t>przedsawiciela(-li) firmy wykonawcy</t>
  </si>
  <si>
    <t>COL=</t>
  </si>
  <si>
    <t>COZ=</t>
  </si>
  <si>
    <r>
      <t xml:space="preserve">Cena jednostkowa za </t>
    </r>
    <r>
      <rPr>
        <b/>
        <sz val="12"/>
        <rFont val="Century Gothic"/>
        <family val="2"/>
        <charset val="238"/>
      </rPr>
      <t>doraźne oczyszczanie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</si>
  <si>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r>
      <t xml:space="preserve">Cena jednostkowa za jednorazowe </t>
    </r>
    <r>
      <rPr>
        <b/>
        <sz val="12"/>
        <rFont val="Century Gothic"/>
        <family val="2"/>
        <charset val="238"/>
      </rPr>
      <t>doraźne odśnieżenie</t>
    </r>
    <r>
      <rPr>
        <sz val="12"/>
        <rFont val="Century Gothic"/>
        <family val="2"/>
        <charset val="238"/>
      </rPr>
      <t xml:space="preserve"> wraz z posypaniem 100 mb powierzchni wskazanego terenu</t>
    </r>
  </si>
  <si>
    <r>
      <t xml:space="preserve">Cena jednostkowa za </t>
    </r>
    <r>
      <rPr>
        <b/>
        <sz val="12"/>
        <rFont val="Century Gothic"/>
        <family val="2"/>
        <charset val="238"/>
      </rPr>
      <t>doraźne oczyszczenie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</si>
  <si>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</t>
    </r>
    <r>
      <rPr>
        <b/>
        <sz val="12"/>
        <rFont val="Century Gothic"/>
        <family val="2"/>
        <charset val="238"/>
      </rPr>
      <t xml:space="preserve"> 
/1 raz na 2 tygodnie/</t>
    </r>
  </si>
  <si>
    <t>…..............................................., …....................2022 r.</t>
  </si>
  <si>
    <t>ZOM/KP/7/22</t>
  </si>
  <si>
    <r>
      <t>Cena jednostkowa za wywiezienie 1 Mg</t>
    </r>
    <r>
      <rPr>
        <vertAlign val="superscript"/>
        <sz val="12"/>
        <rFont val="Century Gothic"/>
        <family val="2"/>
        <charset val="238"/>
      </rPr>
      <t xml:space="preserve"> </t>
    </r>
    <r>
      <rPr>
        <b/>
        <sz val="12"/>
        <rFont val="Century Gothic"/>
        <family val="2"/>
        <charset val="238"/>
      </rPr>
      <t>zanieczyszczeń</t>
    </r>
  </si>
  <si>
    <t>Kosztorys szczegółowy dla Rejonu I</t>
  </si>
  <si>
    <t>DZIELNICA BIAŁOŁĘKA</t>
  </si>
  <si>
    <t>1. PRACE W OKRESIE OD 01.10.2022 DO 31.10.2022</t>
  </si>
  <si>
    <t>2. PRACE W OKRESIE OD 01.11.2022 DO 20.12.2022</t>
  </si>
  <si>
    <t>3. PRACE W OKRESIE OD 21.12.2022 DO 31.03.2023</t>
  </si>
  <si>
    <t>4. PRACE W OKRESIE OD 01.04.2023 DO 30.09.2023</t>
  </si>
  <si>
    <t>Kosztorys szczegółowy dla Rejonu II</t>
  </si>
  <si>
    <t>DZIELNICA TARGÓWEK, REMBERTÓW, WESOŁA</t>
  </si>
  <si>
    <t>Kosztorys szczegółowy dla Rejonu III</t>
  </si>
  <si>
    <t>DZIELNICA PRAGA PÓŁNOC</t>
  </si>
  <si>
    <t>Kosztorys szczegółowy dla Rejonu IV</t>
  </si>
  <si>
    <t>DZIELNICA PRAGA POŁUDNIE, WAWER</t>
  </si>
  <si>
    <t>Kosztorys szczegółowy dla Rejonu V</t>
  </si>
  <si>
    <t>DZIELNICA BIELANY</t>
  </si>
  <si>
    <t>Kosztorys szczegółowy dla Rejonu VI</t>
  </si>
  <si>
    <t>DZIELNICA ŻOLIBORZ</t>
  </si>
  <si>
    <t>Kosztorys szczegółowy dla Rejonu VII</t>
  </si>
  <si>
    <t>DZIELNICA WOLA, BEMOWO</t>
  </si>
  <si>
    <t>Kosztorys szczegółowy dla Rejonu VIII</t>
  </si>
  <si>
    <t>DZIELNICA ŚRÓDMIEŚCIE PÓŁNOCNE</t>
  </si>
  <si>
    <t>Kosztorys szczegółowy dla Rejonu IX</t>
  </si>
  <si>
    <t>DZIELNICA ŚRÓDMIEŚCIE POŁUDNIOWE</t>
  </si>
  <si>
    <t>Kosztorys szczegółowy dla Rejonu X</t>
  </si>
  <si>
    <t>DZIELNICA OCHOTA, URSUS, WŁOCHY</t>
  </si>
  <si>
    <t>Kosztorys szczegółowy dla Rejonu XI</t>
  </si>
  <si>
    <t>DZIELNICA MOKOTÓW GÓRNY</t>
  </si>
  <si>
    <t>Kosztorys szczegółowy dla Rejonu XII</t>
  </si>
  <si>
    <t>DZIELNICA MOKOTÓW DOLNY, WILANÓW</t>
  </si>
  <si>
    <t>Kosztorys szczegółowy dla Rejonu XIII</t>
  </si>
  <si>
    <t>DZIELNICA URSYNÓW</t>
  </si>
  <si>
    <r>
      <t xml:space="preserve">Załącznik nr 1/I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</si>
  <si>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1/II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</si>
  <si>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1/III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</si>
  <si>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1/IV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</si>
  <si>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1/V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</si>
  <si>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1/VI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</si>
  <si>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1/VII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</si>
  <si>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1/VIII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</si>
  <si>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1/IX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</si>
  <si>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1/X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</si>
  <si>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1/XI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</si>
  <si>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1/XII do SWZ
</t>
    </r>
    <r>
      <rPr>
        <sz val="16"/>
        <color rgb="FFFF0000"/>
        <rFont val="Century Gothic"/>
        <family val="2"/>
        <charset val="238"/>
      </rPr>
      <t>ZMODYFIKOWANY</t>
    </r>
  </si>
  <si>
    <r>
      <t xml:space="preserve">Załącznik nr 1/XIII do SWZ
</t>
    </r>
    <r>
      <rPr>
        <sz val="16"/>
        <color rgb="FFFF0000"/>
        <rFont val="Century Gothic"/>
        <family val="2"/>
        <charset val="238"/>
      </rPr>
      <t>ZMODYFIKOWANY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</si>
</sst>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_z_ł_-;\-* #,##0._z_ł_-;_-* \-??\ _z_ł_-;_-@_-"/>
    <numFmt numFmtId="166" formatCode="#,##0.00\ &quot;zł&quot;"/>
    <numFmt numFmtId="167" formatCode="#,##0.00\ [$€-1]"/>
    <numFmt numFmtId="168" formatCode="&quot;€&quot;#,##0;\-&quot;€&quot;#,##0"/>
    <numFmt numFmtId="169" formatCode="_-* #,##0.00\ _z_ł_-;\-* #,##0.00\ _z_ł_-;_-* \-??\ _z_ł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entury Gothic"/>
      <family val="2"/>
      <charset val="238"/>
    </font>
    <font>
      <sz val="12"/>
      <name val="Century Gothic"/>
      <family val="2"/>
      <charset val="238"/>
    </font>
    <font>
      <sz val="16"/>
      <name val="Century Gothic"/>
      <family val="2"/>
      <charset val="238"/>
    </font>
    <font>
      <b/>
      <sz val="16"/>
      <name val="Century Gothic"/>
      <family val="2"/>
      <charset val="238"/>
    </font>
    <font>
      <sz val="12"/>
      <name val="Times New Roman"/>
      <family val="1"/>
      <charset val="238"/>
    </font>
    <font>
      <b/>
      <sz val="20"/>
      <name val="Century Gothic"/>
      <family val="2"/>
      <charset val="238"/>
    </font>
    <font>
      <b/>
      <sz val="18"/>
      <name val="Century Gothic"/>
      <family val="2"/>
      <charset val="238"/>
    </font>
    <font>
      <b/>
      <sz val="12"/>
      <name val="Century Gothic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Century Gothic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0"/>
      <name val="Times New Roman"/>
      <family val="1"/>
      <charset val="238"/>
    </font>
    <font>
      <vertAlign val="superscript"/>
      <sz val="12"/>
      <name val="Century Gothic"/>
      <family val="2"/>
      <charset val="238"/>
    </font>
    <font>
      <i/>
      <sz val="12"/>
      <name val="Times New Roman"/>
      <family val="1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name val="Century Gothic"/>
      <family val="2"/>
      <charset val="238"/>
    </font>
    <font>
      <sz val="16"/>
      <color rgb="FFFF0000"/>
      <name val="Century Gothic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66">
    <xf numFmtId="0" fontId="0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7" fillId="0" borderId="0"/>
    <xf numFmtId="0" fontId="30" fillId="0" borderId="0"/>
    <xf numFmtId="0" fontId="6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7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9" fillId="28" borderId="0" applyNumberFormat="0" applyBorder="0" applyAlignment="0" applyProtection="0"/>
    <xf numFmtId="0" fontId="33" fillId="21" borderId="0" applyNumberFormat="0" applyBorder="0" applyAlignment="0" applyProtection="0"/>
    <xf numFmtId="0" fontId="49" fillId="21" borderId="0" applyNumberFormat="0" applyBorder="0" applyAlignment="0" applyProtection="0"/>
    <xf numFmtId="0" fontId="33" fillId="22" borderId="0" applyNumberFormat="0" applyBorder="0" applyAlignment="0" applyProtection="0"/>
    <xf numFmtId="0" fontId="49" fillId="22" borderId="0" applyNumberFormat="0" applyBorder="0" applyAlignment="0" applyProtection="0"/>
    <xf numFmtId="0" fontId="33" fillId="29" borderId="0" applyNumberFormat="0" applyBorder="0" applyAlignment="0" applyProtection="0"/>
    <xf numFmtId="0" fontId="49" fillId="29" borderId="0" applyNumberFormat="0" applyBorder="0" applyAlignment="0" applyProtection="0"/>
    <xf numFmtId="0" fontId="33" fillId="30" borderId="0" applyNumberFormat="0" applyBorder="0" applyAlignment="0" applyProtection="0"/>
    <xf numFmtId="0" fontId="49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9" borderId="0" applyNumberFormat="0" applyBorder="0" applyAlignment="0" applyProtection="0"/>
    <xf numFmtId="0" fontId="34" fillId="5" borderId="0" applyNumberFormat="0" applyBorder="0" applyAlignment="0" applyProtection="0"/>
    <xf numFmtId="0" fontId="35" fillId="40" borderId="5" applyNumberFormat="0" applyAlignment="0" applyProtection="0"/>
    <xf numFmtId="0" fontId="36" fillId="41" borderId="6" applyNumberFormat="0" applyAlignment="0" applyProtection="0"/>
    <xf numFmtId="0" fontId="50" fillId="15" borderId="5" applyNumberFormat="0" applyAlignment="0" applyProtection="0"/>
    <xf numFmtId="0" fontId="51" fillId="42" borderId="7" applyNumberFormat="0" applyAlignment="0" applyProtection="0"/>
    <xf numFmtId="0" fontId="37" fillId="12" borderId="0" applyNumberFormat="0" applyBorder="0" applyAlignment="0" applyProtection="0"/>
    <xf numFmtId="0" fontId="52" fillId="12" borderId="0" applyNumberFormat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9" borderId="5" applyNumberFormat="0" applyAlignment="0" applyProtection="0"/>
    <xf numFmtId="0" fontId="53" fillId="0" borderId="11" applyNumberFormat="0" applyFill="0" applyAlignment="0" applyProtection="0"/>
    <xf numFmtId="0" fontId="54" fillId="43" borderId="6" applyNumberFormat="0" applyAlignment="0" applyProtection="0"/>
    <xf numFmtId="0" fontId="43" fillId="0" borderId="11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58" fillId="45" borderId="0" applyNumberFormat="0" applyBorder="0" applyAlignment="0" applyProtection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64" fillId="0" borderId="0"/>
    <xf numFmtId="0" fontId="20" fillId="0" borderId="0"/>
    <xf numFmtId="0" fontId="20" fillId="0" borderId="0"/>
    <xf numFmtId="0" fontId="11" fillId="0" borderId="0"/>
    <xf numFmtId="0" fontId="31" fillId="0" borderId="0"/>
    <xf numFmtId="0" fontId="20" fillId="0" borderId="0"/>
    <xf numFmtId="0" fontId="31" fillId="0" borderId="0"/>
    <xf numFmtId="0" fontId="11" fillId="0" borderId="0"/>
    <xf numFmtId="0" fontId="20" fillId="0" borderId="0"/>
    <xf numFmtId="0" fontId="6" fillId="0" borderId="0"/>
    <xf numFmtId="0" fontId="20" fillId="0" borderId="0"/>
    <xf numFmtId="0" fontId="31" fillId="46" borderId="12" applyNumberFormat="0" applyAlignment="0" applyProtection="0"/>
    <xf numFmtId="0" fontId="59" fillId="42" borderId="5" applyNumberFormat="0" applyAlignment="0" applyProtection="0"/>
    <xf numFmtId="0" fontId="45" fillId="40" borderId="7" applyNumberFormat="0" applyAlignment="0" applyProtection="0"/>
    <xf numFmtId="9" fontId="11" fillId="0" borderId="0" applyFont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0" fillId="47" borderId="12" applyNumberFormat="0" applyFont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63" fillId="11" borderId="0" applyNumberFormat="0" applyBorder="0" applyAlignment="0" applyProtection="0"/>
    <xf numFmtId="0" fontId="30" fillId="0" borderId="0"/>
    <xf numFmtId="0" fontId="6" fillId="0" borderId="0"/>
    <xf numFmtId="0" fontId="31" fillId="0" borderId="0"/>
    <xf numFmtId="0" fontId="6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49" fillId="2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20" fillId="47" borderId="12" applyNumberFormat="0" applyFont="0" applyAlignment="0" applyProtection="0"/>
    <xf numFmtId="0" fontId="51" fillId="42" borderId="7" applyNumberFormat="0" applyAlignment="0" applyProtection="0"/>
    <xf numFmtId="0" fontId="50" fillId="15" borderId="5" applyNumberFormat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1" fillId="42" borderId="7" applyNumberFormat="0" applyAlignment="0" applyProtection="0"/>
    <xf numFmtId="0" fontId="50" fillId="15" borderId="5" applyNumberFormat="0" applyAlignment="0" applyProtection="0"/>
    <xf numFmtId="0" fontId="51" fillId="42" borderId="7" applyNumberFormat="0" applyAlignment="0" applyProtection="0"/>
    <xf numFmtId="0" fontId="52" fillId="12" borderId="0" applyNumberFormat="0" applyBorder="0" applyAlignment="0" applyProtection="0"/>
    <xf numFmtId="164" fontId="20" fillId="0" borderId="0" applyFont="0" applyFill="0" applyBorder="0" applyAlignment="0" applyProtection="0"/>
    <xf numFmtId="0" fontId="49" fillId="30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8" borderId="0" applyNumberFormat="0" applyBorder="0" applyAlignment="0" applyProtection="0"/>
    <xf numFmtId="0" fontId="58" fillId="45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49" fillId="28" borderId="0" applyNumberFormat="0" applyBorder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3" fillId="11" borderId="0" applyNumberFormat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0" fillId="0" borderId="0"/>
    <xf numFmtId="0" fontId="31" fillId="21" borderId="0" applyNumberFormat="0" applyBorder="0" applyAlignment="0" applyProtection="0"/>
    <xf numFmtId="0" fontId="31" fillId="0" borderId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50" fillId="15" borderId="5" applyNumberFormat="0" applyAlignment="0" applyProtection="0"/>
    <xf numFmtId="0" fontId="50" fillId="15" borderId="5" applyNumberFormat="0" applyAlignment="0" applyProtection="0"/>
    <xf numFmtId="0" fontId="49" fillId="21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51" fillId="42" borderId="7" applyNumberFormat="0" applyAlignment="0" applyProtection="0"/>
    <xf numFmtId="0" fontId="50" fillId="15" borderId="5" applyNumberFormat="0" applyAlignment="0" applyProtection="0"/>
    <xf numFmtId="0" fontId="49" fillId="29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49" fillId="30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51" fillId="42" borderId="7" applyNumberFormat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0" fillId="15" borderId="5" applyNumberFormat="0" applyAlignment="0" applyProtection="0"/>
    <xf numFmtId="0" fontId="31" fillId="20" borderId="0" applyNumberFormat="0" applyBorder="0" applyAlignment="0" applyProtection="0"/>
    <xf numFmtId="0" fontId="49" fillId="30" borderId="0" applyNumberFormat="0" applyBorder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31" fillId="12" borderId="0" applyNumberFormat="0" applyBorder="0" applyAlignment="0" applyProtection="0"/>
    <xf numFmtId="0" fontId="49" fillId="29" borderId="0" applyNumberFormat="0" applyBorder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49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0" fillId="15" borderId="5" applyNumberFormat="0" applyAlignment="0" applyProtection="0"/>
    <xf numFmtId="0" fontId="31" fillId="20" borderId="0" applyNumberFormat="0" applyBorder="0" applyAlignment="0" applyProtection="0"/>
    <xf numFmtId="0" fontId="51" fillId="42" borderId="7" applyNumberFormat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50" fillId="15" borderId="5" applyNumberFormat="0" applyAlignment="0" applyProtection="0"/>
    <xf numFmtId="0" fontId="49" fillId="29" borderId="0" applyNumberFormat="0" applyBorder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50" fillId="15" borderId="5" applyNumberFormat="0" applyAlignment="0" applyProtection="0"/>
    <xf numFmtId="0" fontId="49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51" fillId="42" borderId="7" applyNumberFormat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49" fillId="31" borderId="0" applyNumberFormat="0" applyBorder="0" applyAlignment="0" applyProtection="0"/>
    <xf numFmtId="0" fontId="49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51" fillId="42" borderId="7" applyNumberFormat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59" fillId="42" borderId="5" applyNumberFormat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31" fillId="14" borderId="0" applyNumberFormat="0" applyBorder="0" applyAlignment="0" applyProtection="0"/>
    <xf numFmtId="0" fontId="49" fillId="29" borderId="0" applyNumberFormat="0" applyBorder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49" fillId="30" borderId="0" applyNumberFormat="0" applyBorder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60" fillId="0" borderId="13" applyNumberFormat="0" applyFill="0" applyAlignment="0" applyProtection="0"/>
    <xf numFmtId="0" fontId="31" fillId="20" borderId="0" applyNumberFormat="0" applyBorder="0" applyAlignment="0" applyProtection="0"/>
    <xf numFmtId="0" fontId="59" fillId="42" borderId="5" applyNumberFormat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51" fillId="42" borderId="7" applyNumberFormat="0" applyAlignment="0" applyProtection="0"/>
    <xf numFmtId="0" fontId="49" fillId="29" borderId="0" applyNumberFormat="0" applyBorder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31" fillId="10" borderId="0" applyNumberFormat="0" applyBorder="0" applyAlignment="0" applyProtection="0"/>
    <xf numFmtId="0" fontId="50" fillId="15" borderId="5" applyNumberFormat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60" fillId="0" borderId="13" applyNumberFormat="0" applyFill="0" applyAlignment="0" applyProtection="0"/>
    <xf numFmtId="0" fontId="31" fillId="11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2" applyNumberFormat="0" applyFont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13" borderId="0" applyNumberFormat="0" applyBorder="0" applyAlignment="0" applyProtection="0"/>
    <xf numFmtId="0" fontId="49" fillId="21" borderId="0" applyNumberFormat="0" applyBorder="0" applyAlignment="0" applyProtection="0"/>
    <xf numFmtId="0" fontId="31" fillId="20" borderId="0" applyNumberFormat="0" applyBorder="0" applyAlignment="0" applyProtection="0"/>
    <xf numFmtId="0" fontId="59" fillId="42" borderId="5" applyNumberFormat="0" applyAlignment="0" applyProtection="0"/>
    <xf numFmtId="0" fontId="20" fillId="47" borderId="12" applyNumberFormat="0" applyFont="0" applyAlignment="0" applyProtection="0"/>
    <xf numFmtId="0" fontId="59" fillId="42" borderId="5" applyNumberFormat="0" applyAlignment="0" applyProtection="0"/>
    <xf numFmtId="0" fontId="49" fillId="30" borderId="0" applyNumberFormat="0" applyBorder="0" applyAlignment="0" applyProtection="0"/>
    <xf numFmtId="0" fontId="49" fillId="28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49" fillId="29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59" fillId="42" borderId="5" applyNumberFormat="0" applyAlignment="0" applyProtection="0"/>
    <xf numFmtId="0" fontId="49" fillId="21" borderId="0" applyNumberFormat="0" applyBorder="0" applyAlignment="0" applyProtection="0"/>
    <xf numFmtId="0" fontId="60" fillId="0" borderId="13" applyNumberFormat="0" applyFill="0" applyAlignment="0" applyProtection="0"/>
    <xf numFmtId="0" fontId="49" fillId="22" borderId="0" applyNumberFormat="0" applyBorder="0" applyAlignment="0" applyProtection="0"/>
    <xf numFmtId="0" fontId="49" fillId="31" borderId="0" applyNumberFormat="0" applyBorder="0" applyAlignment="0" applyProtection="0"/>
    <xf numFmtId="0" fontId="20" fillId="47" borderId="12" applyNumberFormat="0" applyFont="0" applyAlignment="0" applyProtection="0"/>
    <xf numFmtId="0" fontId="51" fillId="42" borderId="7" applyNumberFormat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51" fillId="42" borderId="7" applyNumberFormat="0" applyAlignment="0" applyProtection="0"/>
    <xf numFmtId="0" fontId="51" fillId="42" borderId="7" applyNumberFormat="0" applyAlignment="0" applyProtection="0"/>
    <xf numFmtId="0" fontId="60" fillId="0" borderId="13" applyNumberFormat="0" applyFill="0" applyAlignment="0" applyProtection="0"/>
    <xf numFmtId="0" fontId="20" fillId="47" borderId="12" applyNumberFormat="0" applyFont="0" applyAlignment="0" applyProtection="0"/>
    <xf numFmtId="0" fontId="50" fillId="15" borderId="5" applyNumberFormat="0" applyAlignment="0" applyProtection="0"/>
    <xf numFmtId="0" fontId="60" fillId="0" borderId="13" applyNumberFormat="0" applyFill="0" applyAlignment="0" applyProtection="0"/>
    <xf numFmtId="0" fontId="51" fillId="42" borderId="7" applyNumberFormat="0" applyAlignment="0" applyProtection="0"/>
    <xf numFmtId="0" fontId="60" fillId="0" borderId="13" applyNumberFormat="0" applyFill="0" applyAlignment="0" applyProtection="0"/>
    <xf numFmtId="0" fontId="51" fillId="42" borderId="7" applyNumberFormat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50" fillId="15" borderId="5" applyNumberFormat="0" applyAlignment="0" applyProtection="0"/>
    <xf numFmtId="0" fontId="51" fillId="42" borderId="7" applyNumberFormat="0" applyAlignment="0" applyProtection="0"/>
    <xf numFmtId="0" fontId="51" fillId="42" borderId="7" applyNumberFormat="0" applyAlignment="0" applyProtection="0"/>
    <xf numFmtId="0" fontId="50" fillId="15" borderId="5" applyNumberFormat="0" applyAlignment="0" applyProtection="0"/>
    <xf numFmtId="0" fontId="60" fillId="0" borderId="13" applyNumberFormat="0" applyFill="0" applyAlignment="0" applyProtection="0"/>
    <xf numFmtId="0" fontId="50" fillId="15" borderId="5" applyNumberFormat="0" applyAlignment="0" applyProtection="0"/>
    <xf numFmtId="0" fontId="50" fillId="15" borderId="5" applyNumberFormat="0" applyAlignment="0" applyProtection="0"/>
    <xf numFmtId="0" fontId="20" fillId="47" borderId="12" applyNumberFormat="0" applyFont="0" applyAlignment="0" applyProtection="0"/>
    <xf numFmtId="0" fontId="59" fillId="42" borderId="5" applyNumberFormat="0" applyAlignment="0" applyProtection="0"/>
    <xf numFmtId="0" fontId="51" fillId="42" borderId="7" applyNumberFormat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50" fillId="15" borderId="5" applyNumberFormat="0" applyAlignment="0" applyProtection="0"/>
    <xf numFmtId="0" fontId="51" fillId="42" borderId="7" applyNumberFormat="0" applyAlignment="0" applyProtection="0"/>
    <xf numFmtId="0" fontId="51" fillId="42" borderId="7" applyNumberFormat="0" applyAlignment="0" applyProtection="0"/>
    <xf numFmtId="0" fontId="20" fillId="47" borderId="12" applyNumberFormat="0" applyFont="0" applyAlignment="0" applyProtection="0"/>
    <xf numFmtId="0" fontId="50" fillId="15" borderId="5" applyNumberFormat="0" applyAlignment="0" applyProtection="0"/>
    <xf numFmtId="0" fontId="20" fillId="47" borderId="12" applyNumberFormat="0" applyFont="0" applyAlignment="0" applyProtection="0"/>
    <xf numFmtId="0" fontId="50" fillId="15" borderId="5" applyNumberFormat="0" applyAlignment="0" applyProtection="0"/>
    <xf numFmtId="0" fontId="50" fillId="15" borderId="5" applyNumberFormat="0" applyAlignment="0" applyProtection="0"/>
    <xf numFmtId="0" fontId="60" fillId="0" borderId="13" applyNumberFormat="0" applyFill="0" applyAlignment="0" applyProtection="0"/>
    <xf numFmtId="0" fontId="20" fillId="47" borderId="12" applyNumberFormat="0" applyFont="0" applyAlignment="0" applyProtection="0"/>
    <xf numFmtId="0" fontId="59" fillId="42" borderId="5" applyNumberFormat="0" applyAlignment="0" applyProtection="0"/>
    <xf numFmtId="0" fontId="20" fillId="47" borderId="12" applyNumberFormat="0" applyFont="0" applyAlignment="0" applyProtection="0"/>
    <xf numFmtId="0" fontId="59" fillId="42" borderId="5" applyNumberFormat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59" fillId="42" borderId="5" applyNumberFormat="0" applyAlignment="0" applyProtection="0"/>
    <xf numFmtId="0" fontId="59" fillId="42" borderId="5" applyNumberFormat="0" applyAlignment="0" applyProtection="0"/>
    <xf numFmtId="0" fontId="20" fillId="47" borderId="12" applyNumberFormat="0" applyFont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0" fontId="59" fillId="42" borderId="5" applyNumberFormat="0" applyAlignment="0" applyProtection="0"/>
    <xf numFmtId="0" fontId="60" fillId="0" borderId="13" applyNumberFormat="0" applyFill="0" applyAlignment="0" applyProtection="0"/>
    <xf numFmtId="0" fontId="20" fillId="47" borderId="12" applyNumberFormat="0" applyFont="0" applyAlignment="0" applyProtection="0"/>
    <xf numFmtId="0" fontId="20" fillId="47" borderId="12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65" fillId="0" borderId="0"/>
    <xf numFmtId="169" fontId="31" fillId="0" borderId="0" applyFill="0" applyBorder="0" applyAlignment="0" applyProtection="0"/>
    <xf numFmtId="0" fontId="31" fillId="0" borderId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0" fontId="69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49" fillId="2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4" fontId="20" fillId="0" borderId="0" applyFont="0" applyFill="0" applyBorder="0" applyAlignment="0" applyProtection="0"/>
    <xf numFmtId="0" fontId="36" fillId="41" borderId="6" applyNumberFormat="0" applyAlignment="0" applyProtection="0"/>
    <xf numFmtId="0" fontId="54" fillId="43" borderId="6" applyNumberFormat="0" applyAlignment="0" applyProtection="0"/>
    <xf numFmtId="0" fontId="69" fillId="0" borderId="0"/>
    <xf numFmtId="0" fontId="64" fillId="0" borderId="0"/>
    <xf numFmtId="0" fontId="5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4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2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4" fontId="30" fillId="0" borderId="0" applyFont="0" applyFill="0" applyBorder="0" applyAlignment="0" applyProtection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" fillId="0" borderId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44" fontId="20" fillId="0" borderId="0" applyFont="0" applyFill="0" applyBorder="0" applyAlignment="0" applyProtection="0"/>
    <xf numFmtId="0" fontId="2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166" fontId="14" fillId="0" borderId="15" xfId="2" applyNumberFormat="1" applyFont="1" applyBorder="1" applyAlignment="1" applyProtection="1">
      <alignment horizontal="right" vertical="center"/>
      <protection locked="0"/>
    </xf>
    <xf numFmtId="0" fontId="13" fillId="0" borderId="0" xfId="2" applyFont="1" applyProtection="1"/>
    <xf numFmtId="1" fontId="13" fillId="0" borderId="0" xfId="2" applyNumberFormat="1" applyFont="1" applyProtection="1"/>
    <xf numFmtId="0" fontId="16" fillId="0" borderId="0" xfId="2" applyFont="1" applyProtection="1"/>
    <xf numFmtId="165" fontId="13" fillId="0" borderId="0" xfId="3" applyNumberFormat="1" applyFont="1" applyFill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center" vertical="center"/>
    </xf>
    <xf numFmtId="0" fontId="18" fillId="0" borderId="0" xfId="2" applyFont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19" fillId="0" borderId="15" xfId="2" applyFont="1" applyBorder="1" applyAlignment="1" applyProtection="1">
      <alignment horizontal="center" vertical="center"/>
    </xf>
    <xf numFmtId="0" fontId="19" fillId="0" borderId="15" xfId="2" applyFont="1" applyBorder="1" applyAlignment="1" applyProtection="1">
      <alignment horizontal="center" vertical="center" wrapText="1"/>
    </xf>
    <xf numFmtId="1" fontId="19" fillId="0" borderId="15" xfId="2" applyNumberFormat="1" applyFont="1" applyBorder="1" applyAlignment="1" applyProtection="1">
      <alignment horizontal="center" vertical="center"/>
    </xf>
    <xf numFmtId="165" fontId="12" fillId="0" borderId="0" xfId="3" applyNumberFormat="1" applyFont="1" applyFill="1" applyAlignment="1" applyProtection="1">
      <alignment vertical="center"/>
    </xf>
    <xf numFmtId="0" fontId="22" fillId="0" borderId="15" xfId="2" applyFont="1" applyBorder="1" applyAlignment="1" applyProtection="1">
      <alignment horizontal="center" vertical="center"/>
    </xf>
    <xf numFmtId="0" fontId="22" fillId="0" borderId="15" xfId="2" applyFont="1" applyBorder="1" applyAlignment="1" applyProtection="1">
      <alignment horizontal="center" vertical="center" wrapText="1"/>
    </xf>
    <xf numFmtId="1" fontId="22" fillId="0" borderId="15" xfId="2" applyNumberFormat="1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vertical="center" wrapText="1"/>
    </xf>
    <xf numFmtId="3" fontId="14" fillId="0" borderId="15" xfId="3" applyNumberFormat="1" applyFont="1" applyBorder="1" applyAlignment="1" applyProtection="1">
      <alignment vertical="center"/>
    </xf>
    <xf numFmtId="0" fontId="14" fillId="0" borderId="15" xfId="2" applyFont="1" applyBorder="1" applyAlignment="1" applyProtection="1">
      <alignment horizontal="center" vertical="center"/>
    </xf>
    <xf numFmtId="166" fontId="14" fillId="0" borderId="15" xfId="2" applyNumberFormat="1" applyFont="1" applyBorder="1" applyAlignment="1" applyProtection="1">
      <alignment vertical="center"/>
    </xf>
    <xf numFmtId="9" fontId="14" fillId="0" borderId="15" xfId="2" applyNumberFormat="1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3" fontId="14" fillId="3" borderId="15" xfId="3" applyNumberFormat="1" applyFont="1" applyFill="1" applyBorder="1" applyAlignment="1" applyProtection="1">
      <alignment vertical="center"/>
    </xf>
    <xf numFmtId="0" fontId="67" fillId="0" borderId="15" xfId="1" applyFont="1" applyBorder="1" applyAlignment="1" applyProtection="1">
      <alignment horizontal="center" vertical="center"/>
    </xf>
    <xf numFmtId="3" fontId="14" fillId="0" borderId="15" xfId="3" applyNumberFormat="1" applyFont="1" applyBorder="1" applyAlignment="1" applyProtection="1">
      <alignment horizontal="center" vertical="center"/>
    </xf>
    <xf numFmtId="0" fontId="15" fillId="48" borderId="15" xfId="2" applyFont="1" applyFill="1" applyBorder="1" applyAlignment="1" applyProtection="1">
      <alignment horizontal="center" vertical="center"/>
    </xf>
    <xf numFmtId="166" fontId="15" fillId="48" borderId="15" xfId="2" applyNumberFormat="1" applyFont="1" applyFill="1" applyBorder="1" applyAlignment="1" applyProtection="1">
      <alignment vertical="center"/>
    </xf>
    <xf numFmtId="9" fontId="15" fillId="48" borderId="15" xfId="2" applyNumberFormat="1" applyFont="1" applyFill="1" applyBorder="1" applyAlignment="1" applyProtection="1">
      <alignment horizontal="center" vertical="center"/>
    </xf>
    <xf numFmtId="165" fontId="13" fillId="0" borderId="0" xfId="3" applyNumberFormat="1" applyFont="1" applyAlignment="1" applyProtection="1">
      <alignment vertical="center"/>
    </xf>
    <xf numFmtId="165" fontId="12" fillId="0" borderId="0" xfId="3" applyNumberFormat="1" applyFont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5" fillId="0" borderId="15" xfId="2" applyFont="1" applyFill="1" applyBorder="1" applyAlignment="1" applyProtection="1">
      <alignment horizontal="center" vertical="center"/>
    </xf>
    <xf numFmtId="165" fontId="13" fillId="2" borderId="0" xfId="3" applyNumberFormat="1" applyFont="1" applyFill="1" applyAlignment="1" applyProtection="1">
      <alignment vertical="center"/>
    </xf>
    <xf numFmtId="0" fontId="16" fillId="2" borderId="0" xfId="2" applyFont="1" applyFill="1" applyProtection="1"/>
    <xf numFmtId="165" fontId="70" fillId="0" borderId="0" xfId="3" applyNumberFormat="1" applyFont="1" applyFill="1" applyAlignment="1" applyProtection="1">
      <alignment vertical="center"/>
    </xf>
    <xf numFmtId="165" fontId="70" fillId="0" borderId="0" xfId="3" applyNumberFormat="1" applyFont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center"/>
    </xf>
    <xf numFmtId="0" fontId="13" fillId="0" borderId="3" xfId="2" applyFont="1" applyBorder="1" applyProtection="1"/>
    <xf numFmtId="167" fontId="13" fillId="0" borderId="0" xfId="2" applyNumberFormat="1" applyFont="1" applyAlignment="1" applyProtection="1"/>
    <xf numFmtId="0" fontId="19" fillId="0" borderId="15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6" fontId="14" fillId="0" borderId="15" xfId="2" applyNumberFormat="1" applyFont="1" applyBorder="1" applyAlignment="1" applyProtection="1">
      <alignment horizontal="right" vertical="center"/>
      <protection locked="0"/>
    </xf>
    <xf numFmtId="166" fontId="14" fillId="0" borderId="15" xfId="2" applyNumberFormat="1" applyFont="1" applyBorder="1" applyAlignment="1" applyProtection="1">
      <alignment horizontal="right" vertical="center"/>
      <protection locked="0"/>
    </xf>
    <xf numFmtId="3" fontId="14" fillId="0" borderId="18" xfId="3" applyNumberFormat="1" applyFont="1" applyBorder="1" applyAlignment="1" applyProtection="1">
      <alignment vertical="center"/>
    </xf>
    <xf numFmtId="0" fontId="14" fillId="0" borderId="18" xfId="2" applyFont="1" applyBorder="1" applyAlignment="1" applyProtection="1">
      <alignment horizontal="center" vertical="center"/>
    </xf>
    <xf numFmtId="166" fontId="14" fillId="0" borderId="18" xfId="2" applyNumberFormat="1" applyFont="1" applyBorder="1" applyAlignment="1" applyProtection="1">
      <alignment vertical="center"/>
    </xf>
    <xf numFmtId="9" fontId="14" fillId="0" borderId="18" xfId="2" applyNumberFormat="1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17" fillId="0" borderId="0" xfId="2" applyFont="1" applyAlignment="1" applyProtection="1">
      <alignment horizontal="center" vertical="center" wrapText="1"/>
    </xf>
    <xf numFmtId="0" fontId="17" fillId="0" borderId="0" xfId="2" applyFont="1" applyAlignment="1" applyProtection="1">
      <alignment vertical="center"/>
    </xf>
    <xf numFmtId="0" fontId="15" fillId="2" borderId="15" xfId="2" applyFont="1" applyFill="1" applyBorder="1" applyAlignment="1" applyProtection="1">
      <alignment horizontal="left" vertical="center"/>
    </xf>
    <xf numFmtId="0" fontId="19" fillId="0" borderId="15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6" fontId="14" fillId="0" borderId="15" xfId="2" applyNumberFormat="1" applyFont="1" applyBorder="1" applyAlignment="1" applyProtection="1">
      <alignment horizontal="right" vertical="center"/>
      <protection locked="0"/>
    </xf>
    <xf numFmtId="0" fontId="15" fillId="48" borderId="15" xfId="2" applyFont="1" applyFill="1" applyBorder="1" applyAlignment="1" applyProtection="1">
      <alignment horizontal="center" vertical="center" wrapText="1"/>
    </xf>
    <xf numFmtId="0" fontId="66" fillId="48" borderId="15" xfId="0" applyFont="1" applyFill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/>
    </xf>
    <xf numFmtId="0" fontId="15" fillId="0" borderId="16" xfId="2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166" fontId="14" fillId="0" borderId="14" xfId="2" applyNumberFormat="1" applyFont="1" applyBorder="1" applyAlignment="1" applyProtection="1">
      <alignment horizontal="right" vertical="center"/>
      <protection locked="0"/>
    </xf>
    <xf numFmtId="166" fontId="14" fillId="0" borderId="16" xfId="2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4" fillId="2" borderId="15" xfId="2" applyFont="1" applyFill="1" applyBorder="1" applyAlignment="1" applyProtection="1">
      <alignment vertical="center"/>
    </xf>
    <xf numFmtId="8" fontId="15" fillId="0" borderId="14" xfId="2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 vertical="center"/>
      <protection locked="0"/>
    </xf>
    <xf numFmtId="0" fontId="13" fillId="0" borderId="0" xfId="2" applyFont="1" applyAlignment="1" applyProtection="1">
      <alignment horizontal="center" wrapText="1"/>
    </xf>
    <xf numFmtId="0" fontId="14" fillId="0" borderId="0" xfId="2" applyFont="1" applyAlignment="1" applyProtection="1">
      <alignment horizontal="left" vertical="center"/>
    </xf>
    <xf numFmtId="0" fontId="66" fillId="0" borderId="0" xfId="0" applyFont="1" applyAlignment="1" applyProtection="1">
      <alignment horizontal="left" vertical="center"/>
    </xf>
    <xf numFmtId="0" fontId="68" fillId="48" borderId="15" xfId="0" applyFont="1" applyFill="1" applyBorder="1" applyAlignment="1" applyProtection="1">
      <alignment horizontal="center" vertical="center" wrapText="1"/>
    </xf>
    <xf numFmtId="0" fontId="15" fillId="2" borderId="4" xfId="2" applyFont="1" applyFill="1" applyBorder="1" applyAlignment="1" applyProtection="1">
      <alignment horizontal="left" vertical="center"/>
    </xf>
    <xf numFmtId="0" fontId="15" fillId="2" borderId="17" xfId="2" applyFont="1" applyFill="1" applyBorder="1" applyAlignment="1" applyProtection="1">
      <alignment horizontal="left" vertical="center"/>
    </xf>
    <xf numFmtId="0" fontId="15" fillId="2" borderId="1" xfId="2" applyFont="1" applyFill="1" applyBorder="1" applyAlignment="1" applyProtection="1">
      <alignment horizontal="left" vertical="center"/>
    </xf>
  </cellXfs>
  <cellStyles count="666">
    <cellStyle name="20% - Accent1" xfId="13" xr:uid="{00000000-0005-0000-0000-000000000000}"/>
    <cellStyle name="20% - Accent2" xfId="14" xr:uid="{00000000-0005-0000-0000-000001000000}"/>
    <cellStyle name="20% - Accent3" xfId="15" xr:uid="{00000000-0005-0000-0000-000002000000}"/>
    <cellStyle name="20% - Accent4" xfId="16" xr:uid="{00000000-0005-0000-0000-000003000000}"/>
    <cellStyle name="20% - Accent5" xfId="17" xr:uid="{00000000-0005-0000-0000-000004000000}"/>
    <cellStyle name="20% - Accent6" xfId="18" xr:uid="{00000000-0005-0000-0000-000005000000}"/>
    <cellStyle name="20% — akcent 1 10" xfId="430" xr:uid="{00000000-0005-0000-0000-000006000000}"/>
    <cellStyle name="20% - akcent 1 2" xfId="19" xr:uid="{00000000-0005-0000-0000-000007000000}"/>
    <cellStyle name="20% — akcent 1 2" xfId="208" xr:uid="{00000000-0005-0000-0000-000008000000}"/>
    <cellStyle name="20% - akcent 1 2 2" xfId="20" xr:uid="{00000000-0005-0000-0000-000009000000}"/>
    <cellStyle name="20% - akcent 1 2 3" xfId="502" xr:uid="{00000000-0005-0000-0000-00000A000000}"/>
    <cellStyle name="20% — akcent 1 3" xfId="253" xr:uid="{00000000-0005-0000-0000-00000B000000}"/>
    <cellStyle name="20% — akcent 1 4" xfId="294" xr:uid="{00000000-0005-0000-0000-00000C000000}"/>
    <cellStyle name="20% — akcent 1 5" xfId="318" xr:uid="{00000000-0005-0000-0000-00000D000000}"/>
    <cellStyle name="20% — akcent 1 6" xfId="338" xr:uid="{00000000-0005-0000-0000-00000E000000}"/>
    <cellStyle name="20% — akcent 1 7" xfId="364" xr:uid="{00000000-0005-0000-0000-00000F000000}"/>
    <cellStyle name="20% — akcent 1 8" xfId="386" xr:uid="{00000000-0005-0000-0000-000010000000}"/>
    <cellStyle name="20% — akcent 1 9" xfId="401" xr:uid="{00000000-0005-0000-0000-000011000000}"/>
    <cellStyle name="20% — akcent 2 10" xfId="429" xr:uid="{00000000-0005-0000-0000-000012000000}"/>
    <cellStyle name="20% - akcent 2 2" xfId="21" xr:uid="{00000000-0005-0000-0000-000013000000}"/>
    <cellStyle name="20% — akcent 2 2" xfId="209" xr:uid="{00000000-0005-0000-0000-000014000000}"/>
    <cellStyle name="20% - akcent 2 2 2" xfId="22" xr:uid="{00000000-0005-0000-0000-000015000000}"/>
    <cellStyle name="20% - akcent 2 2 3" xfId="503" xr:uid="{00000000-0005-0000-0000-000016000000}"/>
    <cellStyle name="20% — akcent 2 3" xfId="252" xr:uid="{00000000-0005-0000-0000-000017000000}"/>
    <cellStyle name="20% — akcent 2 4" xfId="292" xr:uid="{00000000-0005-0000-0000-000018000000}"/>
    <cellStyle name="20% — akcent 2 5" xfId="315" xr:uid="{00000000-0005-0000-0000-000019000000}"/>
    <cellStyle name="20% — akcent 2 6" xfId="339" xr:uid="{00000000-0005-0000-0000-00001A000000}"/>
    <cellStyle name="20% — akcent 2 7" xfId="362" xr:uid="{00000000-0005-0000-0000-00001B000000}"/>
    <cellStyle name="20% — akcent 2 8" xfId="384" xr:uid="{00000000-0005-0000-0000-00001C000000}"/>
    <cellStyle name="20% — akcent 2 9" xfId="406" xr:uid="{00000000-0005-0000-0000-00001D000000}"/>
    <cellStyle name="20% — akcent 3 10" xfId="428" xr:uid="{00000000-0005-0000-0000-00001E000000}"/>
    <cellStyle name="20% - akcent 3 2" xfId="23" xr:uid="{00000000-0005-0000-0000-00001F000000}"/>
    <cellStyle name="20% — akcent 3 2" xfId="210" xr:uid="{00000000-0005-0000-0000-000020000000}"/>
    <cellStyle name="20% - akcent 3 2 2" xfId="24" xr:uid="{00000000-0005-0000-0000-000021000000}"/>
    <cellStyle name="20% - akcent 3 2 3" xfId="504" xr:uid="{00000000-0005-0000-0000-000022000000}"/>
    <cellStyle name="20% — akcent 3 3" xfId="264" xr:uid="{00000000-0005-0000-0000-000023000000}"/>
    <cellStyle name="20% — akcent 3 4" xfId="291" xr:uid="{00000000-0005-0000-0000-000024000000}"/>
    <cellStyle name="20% — akcent 3 5" xfId="314" xr:uid="{00000000-0005-0000-0000-000025000000}"/>
    <cellStyle name="20% — akcent 3 6" xfId="305" xr:uid="{00000000-0005-0000-0000-000026000000}"/>
    <cellStyle name="20% — akcent 3 7" xfId="361" xr:uid="{00000000-0005-0000-0000-000027000000}"/>
    <cellStyle name="20% — akcent 3 8" xfId="383" xr:uid="{00000000-0005-0000-0000-000028000000}"/>
    <cellStyle name="20% — akcent 3 9" xfId="408" xr:uid="{00000000-0005-0000-0000-000029000000}"/>
    <cellStyle name="20% — akcent 4 10" xfId="427" xr:uid="{00000000-0005-0000-0000-00002A000000}"/>
    <cellStyle name="20% - akcent 4 2" xfId="25" xr:uid="{00000000-0005-0000-0000-00002B000000}"/>
    <cellStyle name="20% — akcent 4 2" xfId="211" xr:uid="{00000000-0005-0000-0000-00002C000000}"/>
    <cellStyle name="20% - akcent 4 2 2" xfId="26" xr:uid="{00000000-0005-0000-0000-00002D000000}"/>
    <cellStyle name="20% - akcent 4 2 3" xfId="505" xr:uid="{00000000-0005-0000-0000-00002E000000}"/>
    <cellStyle name="20% — akcent 4 3" xfId="263" xr:uid="{00000000-0005-0000-0000-00002F000000}"/>
    <cellStyle name="20% — akcent 4 4" xfId="288" xr:uid="{00000000-0005-0000-0000-000030000000}"/>
    <cellStyle name="20% — akcent 4 5" xfId="311" xr:uid="{00000000-0005-0000-0000-000031000000}"/>
    <cellStyle name="20% — akcent 4 6" xfId="340" xr:uid="{00000000-0005-0000-0000-000032000000}"/>
    <cellStyle name="20% — akcent 4 7" xfId="358" xr:uid="{00000000-0005-0000-0000-000033000000}"/>
    <cellStyle name="20% — akcent 4 8" xfId="380" xr:uid="{00000000-0005-0000-0000-000034000000}"/>
    <cellStyle name="20% — akcent 4 9" xfId="409" xr:uid="{00000000-0005-0000-0000-000035000000}"/>
    <cellStyle name="20% — akcent 5 10" xfId="426" xr:uid="{00000000-0005-0000-0000-000036000000}"/>
    <cellStyle name="20% - akcent 5 2" xfId="27" xr:uid="{00000000-0005-0000-0000-000037000000}"/>
    <cellStyle name="20% — akcent 5 2" xfId="212" xr:uid="{00000000-0005-0000-0000-000038000000}"/>
    <cellStyle name="20% - akcent 5 2 2" xfId="28" xr:uid="{00000000-0005-0000-0000-000039000000}"/>
    <cellStyle name="20% - akcent 5 2 3" xfId="506" xr:uid="{00000000-0005-0000-0000-00003A000000}"/>
    <cellStyle name="20% — akcent 5 3" xfId="249" xr:uid="{00000000-0005-0000-0000-00003B000000}"/>
    <cellStyle name="20% — akcent 5 4" xfId="287" xr:uid="{00000000-0005-0000-0000-00003C000000}"/>
    <cellStyle name="20% — akcent 5 5" xfId="310" xr:uid="{00000000-0005-0000-0000-00003D000000}"/>
    <cellStyle name="20% — akcent 5 6" xfId="342" xr:uid="{00000000-0005-0000-0000-00003E000000}"/>
    <cellStyle name="20% — akcent 5 7" xfId="357" xr:uid="{00000000-0005-0000-0000-00003F000000}"/>
    <cellStyle name="20% — akcent 5 8" xfId="379" xr:uid="{00000000-0005-0000-0000-000040000000}"/>
    <cellStyle name="20% — akcent 5 9" xfId="374" xr:uid="{00000000-0005-0000-0000-000041000000}"/>
    <cellStyle name="20% — akcent 6 10" xfId="425" xr:uid="{00000000-0005-0000-0000-000042000000}"/>
    <cellStyle name="20% - akcent 6 2" xfId="29" xr:uid="{00000000-0005-0000-0000-000043000000}"/>
    <cellStyle name="20% — akcent 6 2" xfId="213" xr:uid="{00000000-0005-0000-0000-000044000000}"/>
    <cellStyle name="20% - akcent 6 2 2" xfId="30" xr:uid="{00000000-0005-0000-0000-000045000000}"/>
    <cellStyle name="20% - akcent 6 2 3" xfId="507" xr:uid="{00000000-0005-0000-0000-000046000000}"/>
    <cellStyle name="20% — akcent 6 3" xfId="269" xr:uid="{00000000-0005-0000-0000-000047000000}"/>
    <cellStyle name="20% — akcent 6 4" xfId="286" xr:uid="{00000000-0005-0000-0000-000048000000}"/>
    <cellStyle name="20% — akcent 6 5" xfId="309" xr:uid="{00000000-0005-0000-0000-000049000000}"/>
    <cellStyle name="20% — akcent 6 6" xfId="337" xr:uid="{00000000-0005-0000-0000-00004A000000}"/>
    <cellStyle name="20% — akcent 6 7" xfId="356" xr:uid="{00000000-0005-0000-0000-00004B000000}"/>
    <cellStyle name="20% — akcent 6 8" xfId="378" xr:uid="{00000000-0005-0000-0000-00004C000000}"/>
    <cellStyle name="20% — akcent 6 9" xfId="411" xr:uid="{00000000-0005-0000-0000-00004D000000}"/>
    <cellStyle name="40% - Accent1" xfId="31" xr:uid="{00000000-0005-0000-0000-00004E000000}"/>
    <cellStyle name="40% - Accent2" xfId="32" xr:uid="{00000000-0005-0000-0000-00004F000000}"/>
    <cellStyle name="40% - Accent3" xfId="33" xr:uid="{00000000-0005-0000-0000-000050000000}"/>
    <cellStyle name="40% - Accent4" xfId="34" xr:uid="{00000000-0005-0000-0000-000051000000}"/>
    <cellStyle name="40% - Accent5" xfId="35" xr:uid="{00000000-0005-0000-0000-000052000000}"/>
    <cellStyle name="40% - Accent6" xfId="36" xr:uid="{00000000-0005-0000-0000-000053000000}"/>
    <cellStyle name="40% — akcent 1 10" xfId="424" xr:uid="{00000000-0005-0000-0000-000054000000}"/>
    <cellStyle name="40% - akcent 1 2" xfId="37" xr:uid="{00000000-0005-0000-0000-000055000000}"/>
    <cellStyle name="40% — akcent 1 2" xfId="214" xr:uid="{00000000-0005-0000-0000-000056000000}"/>
    <cellStyle name="40% - akcent 1 2 2" xfId="38" xr:uid="{00000000-0005-0000-0000-000057000000}"/>
    <cellStyle name="40% - akcent 1 2 3" xfId="508" xr:uid="{00000000-0005-0000-0000-000058000000}"/>
    <cellStyle name="40% — akcent 1 3" xfId="248" xr:uid="{00000000-0005-0000-0000-000059000000}"/>
    <cellStyle name="40% — akcent 1 4" xfId="295" xr:uid="{00000000-0005-0000-0000-00005A000000}"/>
    <cellStyle name="40% — akcent 1 5" xfId="319" xr:uid="{00000000-0005-0000-0000-00005B000000}"/>
    <cellStyle name="40% — akcent 1 6" xfId="280" xr:uid="{00000000-0005-0000-0000-00005C000000}"/>
    <cellStyle name="40% — akcent 1 7" xfId="365" xr:uid="{00000000-0005-0000-0000-00005D000000}"/>
    <cellStyle name="40% — akcent 1 8" xfId="387" xr:uid="{00000000-0005-0000-0000-00005E000000}"/>
    <cellStyle name="40% — akcent 1 9" xfId="412" xr:uid="{00000000-0005-0000-0000-00005F000000}"/>
    <cellStyle name="40% — akcent 2 10" xfId="423" xr:uid="{00000000-0005-0000-0000-000060000000}"/>
    <cellStyle name="40% - akcent 2 2" xfId="39" xr:uid="{00000000-0005-0000-0000-000061000000}"/>
    <cellStyle name="40% — akcent 2 2" xfId="215" xr:uid="{00000000-0005-0000-0000-000062000000}"/>
    <cellStyle name="40% - akcent 2 2 2" xfId="40" xr:uid="{00000000-0005-0000-0000-000063000000}"/>
    <cellStyle name="40% - akcent 2 2 3" xfId="509" xr:uid="{00000000-0005-0000-0000-000064000000}"/>
    <cellStyle name="40% — akcent 2 3" xfId="266" xr:uid="{00000000-0005-0000-0000-000065000000}"/>
    <cellStyle name="40% — akcent 2 4" xfId="297" xr:uid="{00000000-0005-0000-0000-000066000000}"/>
    <cellStyle name="40% — akcent 2 5" xfId="321" xr:uid="{00000000-0005-0000-0000-000067000000}"/>
    <cellStyle name="40% — akcent 2 6" xfId="344" xr:uid="{00000000-0005-0000-0000-000068000000}"/>
    <cellStyle name="40% — akcent 2 7" xfId="367" xr:uid="{00000000-0005-0000-0000-000069000000}"/>
    <cellStyle name="40% — akcent 2 8" xfId="389" xr:uid="{00000000-0005-0000-0000-00006A000000}"/>
    <cellStyle name="40% — akcent 2 9" xfId="407" xr:uid="{00000000-0005-0000-0000-00006B000000}"/>
    <cellStyle name="40% — akcent 3 10" xfId="431" xr:uid="{00000000-0005-0000-0000-00006C000000}"/>
    <cellStyle name="40% - akcent 3 2" xfId="41" xr:uid="{00000000-0005-0000-0000-00006D000000}"/>
    <cellStyle name="40% — akcent 3 2" xfId="216" xr:uid="{00000000-0005-0000-0000-00006E000000}"/>
    <cellStyle name="40% - akcent 3 2 2" xfId="42" xr:uid="{00000000-0005-0000-0000-00006F000000}"/>
    <cellStyle name="40% - akcent 3 2 3" xfId="510" xr:uid="{00000000-0005-0000-0000-000070000000}"/>
    <cellStyle name="40% — akcent 3 3" xfId="268" xr:uid="{00000000-0005-0000-0000-000071000000}"/>
    <cellStyle name="40% — akcent 3 4" xfId="298" xr:uid="{00000000-0005-0000-0000-000072000000}"/>
    <cellStyle name="40% — akcent 3 5" xfId="322" xr:uid="{00000000-0005-0000-0000-000073000000}"/>
    <cellStyle name="40% — akcent 3 6" xfId="346" xr:uid="{00000000-0005-0000-0000-000074000000}"/>
    <cellStyle name="40% — akcent 3 7" xfId="368" xr:uid="{00000000-0005-0000-0000-000075000000}"/>
    <cellStyle name="40% — akcent 3 8" xfId="390" xr:uid="{00000000-0005-0000-0000-000076000000}"/>
    <cellStyle name="40% — akcent 3 9" xfId="350" xr:uid="{00000000-0005-0000-0000-000077000000}"/>
    <cellStyle name="40% — akcent 4 10" xfId="422" xr:uid="{00000000-0005-0000-0000-000078000000}"/>
    <cellStyle name="40% - akcent 4 2" xfId="43" xr:uid="{00000000-0005-0000-0000-000079000000}"/>
    <cellStyle name="40% — akcent 4 2" xfId="217" xr:uid="{00000000-0005-0000-0000-00007A000000}"/>
    <cellStyle name="40% - akcent 4 2 2" xfId="44" xr:uid="{00000000-0005-0000-0000-00007B000000}"/>
    <cellStyle name="40% - akcent 4 2 3" xfId="511" xr:uid="{00000000-0005-0000-0000-00007C000000}"/>
    <cellStyle name="40% — akcent 4 3" xfId="247" xr:uid="{00000000-0005-0000-0000-00007D000000}"/>
    <cellStyle name="40% — akcent 4 4" xfId="283" xr:uid="{00000000-0005-0000-0000-00007E000000}"/>
    <cellStyle name="40% — akcent 4 5" xfId="238" xr:uid="{00000000-0005-0000-0000-00007F000000}"/>
    <cellStyle name="40% — akcent 4 6" xfId="279" xr:uid="{00000000-0005-0000-0000-000080000000}"/>
    <cellStyle name="40% — akcent 4 7" xfId="353" xr:uid="{00000000-0005-0000-0000-000081000000}"/>
    <cellStyle name="40% — akcent 4 8" xfId="317" xr:uid="{00000000-0005-0000-0000-000082000000}"/>
    <cellStyle name="40% — akcent 4 9" xfId="414" xr:uid="{00000000-0005-0000-0000-000083000000}"/>
    <cellStyle name="40% — akcent 5 10" xfId="433" xr:uid="{00000000-0005-0000-0000-000084000000}"/>
    <cellStyle name="40% - akcent 5 2" xfId="45" xr:uid="{00000000-0005-0000-0000-000085000000}"/>
    <cellStyle name="40% — akcent 5 2" xfId="218" xr:uid="{00000000-0005-0000-0000-000086000000}"/>
    <cellStyle name="40% - akcent 5 2 2" xfId="46" xr:uid="{00000000-0005-0000-0000-000087000000}"/>
    <cellStyle name="40% - akcent 5 2 3" xfId="512" xr:uid="{00000000-0005-0000-0000-000088000000}"/>
    <cellStyle name="40% — akcent 5 3" xfId="246" xr:uid="{00000000-0005-0000-0000-000089000000}"/>
    <cellStyle name="40% — akcent 5 4" xfId="300" xr:uid="{00000000-0005-0000-0000-00008A000000}"/>
    <cellStyle name="40% — akcent 5 5" xfId="324" xr:uid="{00000000-0005-0000-0000-00008B000000}"/>
    <cellStyle name="40% — akcent 5 6" xfId="343" xr:uid="{00000000-0005-0000-0000-00008C000000}"/>
    <cellStyle name="40% — akcent 5 7" xfId="369" xr:uid="{00000000-0005-0000-0000-00008D000000}"/>
    <cellStyle name="40% — akcent 5 8" xfId="392" xr:uid="{00000000-0005-0000-0000-00008E000000}"/>
    <cellStyle name="40% — akcent 5 9" xfId="416" xr:uid="{00000000-0005-0000-0000-00008F000000}"/>
    <cellStyle name="40% — akcent 6 10" xfId="434" xr:uid="{00000000-0005-0000-0000-000090000000}"/>
    <cellStyle name="40% - akcent 6 2" xfId="47" xr:uid="{00000000-0005-0000-0000-000091000000}"/>
    <cellStyle name="40% — akcent 6 2" xfId="219" xr:uid="{00000000-0005-0000-0000-000092000000}"/>
    <cellStyle name="40% - akcent 6 2 2" xfId="48" xr:uid="{00000000-0005-0000-0000-000093000000}"/>
    <cellStyle name="40% - akcent 6 2 3" xfId="513" xr:uid="{00000000-0005-0000-0000-000094000000}"/>
    <cellStyle name="40% — akcent 6 3" xfId="207" xr:uid="{00000000-0005-0000-0000-000095000000}"/>
    <cellStyle name="40% — akcent 6 4" xfId="302" xr:uid="{00000000-0005-0000-0000-000096000000}"/>
    <cellStyle name="40% — akcent 6 5" xfId="326" xr:uid="{00000000-0005-0000-0000-000097000000}"/>
    <cellStyle name="40% — akcent 6 6" xfId="345" xr:uid="{00000000-0005-0000-0000-000098000000}"/>
    <cellStyle name="40% — akcent 6 7" xfId="371" xr:uid="{00000000-0005-0000-0000-000099000000}"/>
    <cellStyle name="40% — akcent 6 8" xfId="394" xr:uid="{00000000-0005-0000-0000-00009A000000}"/>
    <cellStyle name="40% — akcent 6 9" xfId="349" xr:uid="{00000000-0005-0000-0000-00009B000000}"/>
    <cellStyle name="60% - Accent1" xfId="49" xr:uid="{00000000-0005-0000-0000-00009C000000}"/>
    <cellStyle name="60% - Accent2" xfId="50" xr:uid="{00000000-0005-0000-0000-00009D000000}"/>
    <cellStyle name="60% - Accent3" xfId="51" xr:uid="{00000000-0005-0000-0000-00009E000000}"/>
    <cellStyle name="60% - Accent4" xfId="52" xr:uid="{00000000-0005-0000-0000-00009F000000}"/>
    <cellStyle name="60% - Accent5" xfId="53" xr:uid="{00000000-0005-0000-0000-0000A0000000}"/>
    <cellStyle name="60% - Accent6" xfId="54" xr:uid="{00000000-0005-0000-0000-0000A1000000}"/>
    <cellStyle name="60% — akcent 1 10" xfId="421" xr:uid="{00000000-0005-0000-0000-0000A2000000}"/>
    <cellStyle name="60% - akcent 1 2" xfId="55" xr:uid="{00000000-0005-0000-0000-0000A3000000}"/>
    <cellStyle name="60% — akcent 1 2" xfId="220" xr:uid="{00000000-0005-0000-0000-0000A4000000}"/>
    <cellStyle name="60% - akcent 1 2 2" xfId="56" xr:uid="{00000000-0005-0000-0000-0000A5000000}"/>
    <cellStyle name="60% - akcent 1 2 3" xfId="514" xr:uid="{00000000-0005-0000-0000-0000A6000000}"/>
    <cellStyle name="60% — akcent 1 3" xfId="244" xr:uid="{00000000-0005-0000-0000-0000A7000000}"/>
    <cellStyle name="60% — akcent 1 4" xfId="296" xr:uid="{00000000-0005-0000-0000-0000A8000000}"/>
    <cellStyle name="60% — akcent 1 5" xfId="320" xr:uid="{00000000-0005-0000-0000-0000A9000000}"/>
    <cellStyle name="60% — akcent 1 6" xfId="254" xr:uid="{00000000-0005-0000-0000-0000AA000000}"/>
    <cellStyle name="60% — akcent 1 7" xfId="366" xr:uid="{00000000-0005-0000-0000-0000AB000000}"/>
    <cellStyle name="60% — akcent 1 8" xfId="388" xr:uid="{00000000-0005-0000-0000-0000AC000000}"/>
    <cellStyle name="60% — akcent 1 9" xfId="413" xr:uid="{00000000-0005-0000-0000-0000AD000000}"/>
    <cellStyle name="60% — akcent 2 10" xfId="436" xr:uid="{00000000-0005-0000-0000-0000AE000000}"/>
    <cellStyle name="60% - akcent 2 2" xfId="57" xr:uid="{00000000-0005-0000-0000-0000AF000000}"/>
    <cellStyle name="60% — akcent 2 2" xfId="221" xr:uid="{00000000-0005-0000-0000-0000B0000000}"/>
    <cellStyle name="60% - akcent 2 2 2" xfId="58" xr:uid="{00000000-0005-0000-0000-0000B1000000}"/>
    <cellStyle name="60% - akcent 2 2 3" xfId="515" xr:uid="{00000000-0005-0000-0000-0000B2000000}"/>
    <cellStyle name="60% — akcent 2 3" xfId="243" xr:uid="{00000000-0005-0000-0000-0000B3000000}"/>
    <cellStyle name="60% — akcent 2 4" xfId="282" xr:uid="{00000000-0005-0000-0000-0000B4000000}"/>
    <cellStyle name="60% — akcent 2 5" xfId="237" xr:uid="{00000000-0005-0000-0000-0000B5000000}"/>
    <cellStyle name="60% — akcent 2 6" xfId="278" xr:uid="{00000000-0005-0000-0000-0000B6000000}"/>
    <cellStyle name="60% — akcent 2 7" xfId="352" xr:uid="{00000000-0005-0000-0000-0000B7000000}"/>
    <cellStyle name="60% — akcent 2 8" xfId="272" xr:uid="{00000000-0005-0000-0000-0000B8000000}"/>
    <cellStyle name="60% — akcent 2 9" xfId="415" xr:uid="{00000000-0005-0000-0000-0000B9000000}"/>
    <cellStyle name="60% — akcent 3 10" xfId="438" xr:uid="{00000000-0005-0000-0000-0000BA000000}"/>
    <cellStyle name="60% - akcent 3 2" xfId="59" xr:uid="{00000000-0005-0000-0000-0000BB000000}"/>
    <cellStyle name="60% — akcent 3 2" xfId="222" xr:uid="{00000000-0005-0000-0000-0000BC000000}"/>
    <cellStyle name="60% - akcent 3 2 2" xfId="60" xr:uid="{00000000-0005-0000-0000-0000BD000000}"/>
    <cellStyle name="60% - akcent 3 2 3" xfId="516" xr:uid="{00000000-0005-0000-0000-0000BE000000}"/>
    <cellStyle name="60% — akcent 3 3" xfId="242" xr:uid="{00000000-0005-0000-0000-0000BF000000}"/>
    <cellStyle name="60% — akcent 3 4" xfId="304" xr:uid="{00000000-0005-0000-0000-0000C0000000}"/>
    <cellStyle name="60% — akcent 3 5" xfId="328" xr:uid="{00000000-0005-0000-0000-0000C1000000}"/>
    <cellStyle name="60% — akcent 3 6" xfId="316" xr:uid="{00000000-0005-0000-0000-0000C2000000}"/>
    <cellStyle name="60% — akcent 3 7" xfId="373" xr:uid="{00000000-0005-0000-0000-0000C3000000}"/>
    <cellStyle name="60% — akcent 3 8" xfId="396" xr:uid="{00000000-0005-0000-0000-0000C4000000}"/>
    <cellStyle name="60% — akcent 3 9" xfId="336" xr:uid="{00000000-0005-0000-0000-0000C5000000}"/>
    <cellStyle name="60% — akcent 4 10" xfId="432" xr:uid="{00000000-0005-0000-0000-0000C6000000}"/>
    <cellStyle name="60% - akcent 4 2" xfId="61" xr:uid="{00000000-0005-0000-0000-0000C7000000}"/>
    <cellStyle name="60% — akcent 4 2" xfId="223" xr:uid="{00000000-0005-0000-0000-0000C8000000}"/>
    <cellStyle name="60% - akcent 4 2 2" xfId="62" xr:uid="{00000000-0005-0000-0000-0000C9000000}"/>
    <cellStyle name="60% - akcent 4 2 3" xfId="517" xr:uid="{00000000-0005-0000-0000-0000CA000000}"/>
    <cellStyle name="60% — akcent 4 3" xfId="241" xr:uid="{00000000-0005-0000-0000-0000CB000000}"/>
    <cellStyle name="60% — akcent 4 4" xfId="306" xr:uid="{00000000-0005-0000-0000-0000CC000000}"/>
    <cellStyle name="60% — akcent 4 5" xfId="330" xr:uid="{00000000-0005-0000-0000-0000CD000000}"/>
    <cellStyle name="60% — akcent 4 6" xfId="277" xr:uid="{00000000-0005-0000-0000-0000CE000000}"/>
    <cellStyle name="60% — akcent 4 7" xfId="375" xr:uid="{00000000-0005-0000-0000-0000CF000000}"/>
    <cellStyle name="60% — akcent 4 8" xfId="398" xr:uid="{00000000-0005-0000-0000-0000D0000000}"/>
    <cellStyle name="60% — akcent 4 9" xfId="348" xr:uid="{00000000-0005-0000-0000-0000D1000000}"/>
    <cellStyle name="60% — akcent 5 10" xfId="420" xr:uid="{00000000-0005-0000-0000-0000D2000000}"/>
    <cellStyle name="60% - akcent 5 2" xfId="63" xr:uid="{00000000-0005-0000-0000-0000D3000000}"/>
    <cellStyle name="60% — akcent 5 2" xfId="224" xr:uid="{00000000-0005-0000-0000-0000D4000000}"/>
    <cellStyle name="60% - akcent 5 2 2" xfId="64" xr:uid="{00000000-0005-0000-0000-0000D5000000}"/>
    <cellStyle name="60% - akcent 5 2 3" xfId="518" xr:uid="{00000000-0005-0000-0000-0000D6000000}"/>
    <cellStyle name="60% — akcent 5 3" xfId="240" xr:uid="{00000000-0005-0000-0000-0000D7000000}"/>
    <cellStyle name="60% — akcent 5 4" xfId="281" xr:uid="{00000000-0005-0000-0000-0000D8000000}"/>
    <cellStyle name="60% — akcent 5 5" xfId="236" xr:uid="{00000000-0005-0000-0000-0000D9000000}"/>
    <cellStyle name="60% — akcent 5 6" xfId="274" xr:uid="{00000000-0005-0000-0000-0000DA000000}"/>
    <cellStyle name="60% — akcent 5 7" xfId="351" xr:uid="{00000000-0005-0000-0000-0000DB000000}"/>
    <cellStyle name="60% — akcent 5 8" xfId="301" xr:uid="{00000000-0005-0000-0000-0000DC000000}"/>
    <cellStyle name="60% — akcent 5 9" xfId="385" xr:uid="{00000000-0005-0000-0000-0000DD000000}"/>
    <cellStyle name="60% — akcent 6 10" xfId="439" xr:uid="{00000000-0005-0000-0000-0000DE000000}"/>
    <cellStyle name="60% - akcent 6 2" xfId="65" xr:uid="{00000000-0005-0000-0000-0000DF000000}"/>
    <cellStyle name="60% — akcent 6 2" xfId="225" xr:uid="{00000000-0005-0000-0000-0000E0000000}"/>
    <cellStyle name="60% - akcent 6 2 2" xfId="66" xr:uid="{00000000-0005-0000-0000-0000E1000000}"/>
    <cellStyle name="60% - akcent 6 2 3" xfId="519" xr:uid="{00000000-0005-0000-0000-0000E2000000}"/>
    <cellStyle name="60% — akcent 6 3" xfId="239" xr:uid="{00000000-0005-0000-0000-0000E3000000}"/>
    <cellStyle name="60% — akcent 6 4" xfId="303" xr:uid="{00000000-0005-0000-0000-0000E4000000}"/>
    <cellStyle name="60% — akcent 6 5" xfId="327" xr:uid="{00000000-0005-0000-0000-0000E5000000}"/>
    <cellStyle name="60% — akcent 6 6" xfId="273" xr:uid="{00000000-0005-0000-0000-0000E6000000}"/>
    <cellStyle name="60% — akcent 6 7" xfId="372" xr:uid="{00000000-0005-0000-0000-0000E7000000}"/>
    <cellStyle name="60% — akcent 6 8" xfId="395" xr:uid="{00000000-0005-0000-0000-0000E8000000}"/>
    <cellStyle name="60% — akcent 6 9" xfId="347" xr:uid="{00000000-0005-0000-0000-0000E9000000}"/>
    <cellStyle name="Accent1" xfId="67" xr:uid="{00000000-0005-0000-0000-0000EA000000}"/>
    <cellStyle name="Accent2" xfId="68" xr:uid="{00000000-0005-0000-0000-0000EB000000}"/>
    <cellStyle name="Accent3" xfId="69" xr:uid="{00000000-0005-0000-0000-0000EC000000}"/>
    <cellStyle name="Accent4" xfId="70" xr:uid="{00000000-0005-0000-0000-0000ED000000}"/>
    <cellStyle name="Accent5" xfId="71" xr:uid="{00000000-0005-0000-0000-0000EE000000}"/>
    <cellStyle name="Accent6" xfId="72" xr:uid="{00000000-0005-0000-0000-0000EF000000}"/>
    <cellStyle name="Akcent 1 2" xfId="73" xr:uid="{00000000-0005-0000-0000-0000F0000000}"/>
    <cellStyle name="Akcent 2 2" xfId="74" xr:uid="{00000000-0005-0000-0000-0000F1000000}"/>
    <cellStyle name="Akcent 3 2" xfId="75" xr:uid="{00000000-0005-0000-0000-0000F2000000}"/>
    <cellStyle name="Akcent 4 2" xfId="76" xr:uid="{00000000-0005-0000-0000-0000F3000000}"/>
    <cellStyle name="Akcent 5 2" xfId="77" xr:uid="{00000000-0005-0000-0000-0000F4000000}"/>
    <cellStyle name="Akcent 6 2" xfId="78" xr:uid="{00000000-0005-0000-0000-0000F5000000}"/>
    <cellStyle name="Bad" xfId="79" xr:uid="{00000000-0005-0000-0000-0000F6000000}"/>
    <cellStyle name="Calculation" xfId="80" xr:uid="{00000000-0005-0000-0000-0000F7000000}"/>
    <cellStyle name="Check Cell" xfId="81" xr:uid="{00000000-0005-0000-0000-0000F8000000}"/>
    <cellStyle name="Check Cell 2" xfId="534" xr:uid="{00000000-0005-0000-0000-0000F9000000}"/>
    <cellStyle name="Dane wejściowe 10" xfId="402" xr:uid="{00000000-0005-0000-0000-0000FA000000}"/>
    <cellStyle name="Dane wejściowe 11" xfId="299" xr:uid="{00000000-0005-0000-0000-0000FB000000}"/>
    <cellStyle name="Dane wejściowe 12" xfId="271" xr:uid="{00000000-0005-0000-0000-0000FC000000}"/>
    <cellStyle name="Dane wejściowe 13" xfId="472" xr:uid="{00000000-0005-0000-0000-0000FD000000}"/>
    <cellStyle name="Dane wejściowe 14" xfId="448" xr:uid="{00000000-0005-0000-0000-0000FE000000}"/>
    <cellStyle name="Dane wejściowe 15" xfId="459" xr:uid="{00000000-0005-0000-0000-0000FF000000}"/>
    <cellStyle name="Dane wejściowe 16" xfId="462" xr:uid="{00000000-0005-0000-0000-000000010000}"/>
    <cellStyle name="Dane wejściowe 17" xfId="468" xr:uid="{00000000-0005-0000-0000-000001010000}"/>
    <cellStyle name="Dane wejściowe 18" xfId="475" xr:uid="{00000000-0005-0000-0000-000002010000}"/>
    <cellStyle name="Dane wejściowe 19" xfId="474" xr:uid="{00000000-0005-0000-0000-000003010000}"/>
    <cellStyle name="Dane wejściowe 2" xfId="82" xr:uid="{00000000-0005-0000-0000-000004010000}"/>
    <cellStyle name="Dane wejściowe 20" xfId="456" xr:uid="{00000000-0005-0000-0000-000005010000}"/>
    <cellStyle name="Dane wejściowe 21" xfId="461" xr:uid="{00000000-0005-0000-0000-000006010000}"/>
    <cellStyle name="Dane wejściowe 3" xfId="232" xr:uid="{00000000-0005-0000-0000-000007010000}"/>
    <cellStyle name="Dane wejściowe 4" xfId="228" xr:uid="{00000000-0005-0000-0000-000008010000}"/>
    <cellStyle name="Dane wejściowe 5" xfId="276" xr:uid="{00000000-0005-0000-0000-000009010000}"/>
    <cellStyle name="Dane wejściowe 6" xfId="270" xr:uid="{00000000-0005-0000-0000-00000A010000}"/>
    <cellStyle name="Dane wejściowe 7" xfId="323" xr:uid="{00000000-0005-0000-0000-00000B010000}"/>
    <cellStyle name="Dane wejściowe 8" xfId="329" xr:uid="{00000000-0005-0000-0000-00000C010000}"/>
    <cellStyle name="Dane wejściowe 9" xfId="335" xr:uid="{00000000-0005-0000-0000-00000D010000}"/>
    <cellStyle name="Dane wyjściowe 10" xfId="397" xr:uid="{00000000-0005-0000-0000-00000E010000}"/>
    <cellStyle name="Dane wyjściowe 11" xfId="341" xr:uid="{00000000-0005-0000-0000-00000F010000}"/>
    <cellStyle name="Dane wyjściowe 12" xfId="441" xr:uid="{00000000-0005-0000-0000-000010010000}"/>
    <cellStyle name="Dane wyjściowe 13" xfId="452" xr:uid="{00000000-0005-0000-0000-000011010000}"/>
    <cellStyle name="Dane wyjściowe 14" xfId="457" xr:uid="{00000000-0005-0000-0000-000012010000}"/>
    <cellStyle name="Dane wyjściowe 15" xfId="470" xr:uid="{00000000-0005-0000-0000-000013010000}"/>
    <cellStyle name="Dane wyjściowe 16" xfId="458" xr:uid="{00000000-0005-0000-0000-000014010000}"/>
    <cellStyle name="Dane wyjściowe 17" xfId="469" xr:uid="{00000000-0005-0000-0000-000015010000}"/>
    <cellStyle name="Dane wyjściowe 18" xfId="445" xr:uid="{00000000-0005-0000-0000-000016010000}"/>
    <cellStyle name="Dane wyjściowe 19" xfId="450" xr:uid="{00000000-0005-0000-0000-000017010000}"/>
    <cellStyle name="Dane wyjściowe 2" xfId="83" xr:uid="{00000000-0005-0000-0000-000018010000}"/>
    <cellStyle name="Dane wyjściowe 20" xfId="444" xr:uid="{00000000-0005-0000-0000-000019010000}"/>
    <cellStyle name="Dane wyjściowe 21" xfId="465" xr:uid="{00000000-0005-0000-0000-00001A010000}"/>
    <cellStyle name="Dane wyjściowe 3" xfId="233" xr:uid="{00000000-0005-0000-0000-00001B010000}"/>
    <cellStyle name="Dane wyjściowe 4" xfId="227" xr:uid="{00000000-0005-0000-0000-00001C010000}"/>
    <cellStyle name="Dane wyjściowe 5" xfId="275" xr:uid="{00000000-0005-0000-0000-00001D010000}"/>
    <cellStyle name="Dane wyjściowe 6" xfId="293" xr:uid="{00000000-0005-0000-0000-00001E010000}"/>
    <cellStyle name="Dane wyjściowe 7" xfId="325" xr:uid="{00000000-0005-0000-0000-00001F010000}"/>
    <cellStyle name="Dane wyjściowe 8" xfId="231" xr:uid="{00000000-0005-0000-0000-000020010000}"/>
    <cellStyle name="Dane wyjściowe 9" xfId="363" xr:uid="{00000000-0005-0000-0000-000021010000}"/>
    <cellStyle name="Dobre 2" xfId="84" xr:uid="{00000000-0005-0000-0000-000022010000}"/>
    <cellStyle name="Dobre 2 2" xfId="85" xr:uid="{00000000-0005-0000-0000-000023010000}"/>
    <cellStyle name="Dobry 2" xfId="234" xr:uid="{00000000-0005-0000-0000-000024010000}"/>
    <cellStyle name="Dziesiętny 2" xfId="3" xr:uid="{00000000-0005-0000-0000-000025010000}"/>
    <cellStyle name="Dziesiętny 2 2" xfId="7" xr:uid="{00000000-0005-0000-0000-000026010000}"/>
    <cellStyle name="Dziesiętny 2 2 2" xfId="159" xr:uid="{00000000-0005-0000-0000-000027010000}"/>
    <cellStyle name="Dziesiętny 2 2 2 2" xfId="177" xr:uid="{00000000-0005-0000-0000-000028010000}"/>
    <cellStyle name="Dziesiętny 2 2 2 2 2" xfId="178" xr:uid="{00000000-0005-0000-0000-000029010000}"/>
    <cellStyle name="Dziesiętny 2 2 2 2 2 2" xfId="602" xr:uid="{00000000-0005-0000-0000-00002A010000}"/>
    <cellStyle name="Dziesiętny 2 2 2 2 3" xfId="601" xr:uid="{00000000-0005-0000-0000-00002B010000}"/>
    <cellStyle name="Dziesiętny 2 2 2 3" xfId="179" xr:uid="{00000000-0005-0000-0000-00002C010000}"/>
    <cellStyle name="Dziesiętny 2 2 2 3 2" xfId="603" xr:uid="{00000000-0005-0000-0000-00002D010000}"/>
    <cellStyle name="Dziesiętny 2 2 2 4" xfId="584" xr:uid="{00000000-0005-0000-0000-00002E010000}"/>
    <cellStyle name="Dziesiętny 2 2 3" xfId="180" xr:uid="{00000000-0005-0000-0000-00002F010000}"/>
    <cellStyle name="Dziesiętny 2 2 3 2" xfId="181" xr:uid="{00000000-0005-0000-0000-000030010000}"/>
    <cellStyle name="Dziesiętny 2 2 3 2 2" xfId="182" xr:uid="{00000000-0005-0000-0000-000031010000}"/>
    <cellStyle name="Dziesiętny 2 2 3 2 2 2" xfId="606" xr:uid="{00000000-0005-0000-0000-000032010000}"/>
    <cellStyle name="Dziesiętny 2 2 3 2 3" xfId="605" xr:uid="{00000000-0005-0000-0000-000033010000}"/>
    <cellStyle name="Dziesiętny 2 2 3 3" xfId="604" xr:uid="{00000000-0005-0000-0000-000034010000}"/>
    <cellStyle name="Dziesiętny 2 2 4" xfId="260" xr:uid="{00000000-0005-0000-0000-000035010000}"/>
    <cellStyle name="Dziesiętny 2 2 4 2" xfId="634" xr:uid="{00000000-0005-0000-0000-000036010000}"/>
    <cellStyle name="Dziesiętny 2 2 5" xfId="87" xr:uid="{00000000-0005-0000-0000-000037010000}"/>
    <cellStyle name="Dziesiętny 2 2 5 2" xfId="563" xr:uid="{00000000-0005-0000-0000-000038010000}"/>
    <cellStyle name="Dziesiętny 2 2 6" xfId="556" xr:uid="{00000000-0005-0000-0000-000039010000}"/>
    <cellStyle name="Dziesiętny 2 3" xfId="88" xr:uid="{00000000-0005-0000-0000-00003A010000}"/>
    <cellStyle name="Dziesiętny 2 3 2" xfId="160" xr:uid="{00000000-0005-0000-0000-00003B010000}"/>
    <cellStyle name="Dziesiętny 2 3 2 2" xfId="183" xr:uid="{00000000-0005-0000-0000-00003C010000}"/>
    <cellStyle name="Dziesiętny 2 3 2 2 2" xfId="184" xr:uid="{00000000-0005-0000-0000-00003D010000}"/>
    <cellStyle name="Dziesiętny 2 3 2 2 2 2" xfId="608" xr:uid="{00000000-0005-0000-0000-00003E010000}"/>
    <cellStyle name="Dziesiętny 2 3 2 2 3" xfId="607" xr:uid="{00000000-0005-0000-0000-00003F010000}"/>
    <cellStyle name="Dziesiętny 2 3 2 3" xfId="185" xr:uid="{00000000-0005-0000-0000-000040010000}"/>
    <cellStyle name="Dziesiętny 2 3 2 3 2" xfId="609" xr:uid="{00000000-0005-0000-0000-000041010000}"/>
    <cellStyle name="Dziesiętny 2 3 2 4" xfId="585" xr:uid="{00000000-0005-0000-0000-000042010000}"/>
    <cellStyle name="Dziesiętny 2 3 3" xfId="186" xr:uid="{00000000-0005-0000-0000-000043010000}"/>
    <cellStyle name="Dziesiętny 2 3 3 2" xfId="187" xr:uid="{00000000-0005-0000-0000-000044010000}"/>
    <cellStyle name="Dziesiętny 2 3 3 2 2" xfId="611" xr:uid="{00000000-0005-0000-0000-000045010000}"/>
    <cellStyle name="Dziesiętny 2 3 3 3" xfId="610" xr:uid="{00000000-0005-0000-0000-000046010000}"/>
    <cellStyle name="Dziesiętny 2 3 4" xfId="188" xr:uid="{00000000-0005-0000-0000-000047010000}"/>
    <cellStyle name="Dziesiętny 2 3 4 2" xfId="612" xr:uid="{00000000-0005-0000-0000-000048010000}"/>
    <cellStyle name="Dziesiętny 2 3 5" xfId="189" xr:uid="{00000000-0005-0000-0000-000049010000}"/>
    <cellStyle name="Dziesiętny 2 3 5 2" xfId="613" xr:uid="{00000000-0005-0000-0000-00004A010000}"/>
    <cellStyle name="Dziesiętny 2 3 6" xfId="564" xr:uid="{00000000-0005-0000-0000-00004B010000}"/>
    <cellStyle name="Dziesiętny 2 4" xfId="158" xr:uid="{00000000-0005-0000-0000-00004C010000}"/>
    <cellStyle name="Dziesiętny 2 4 2" xfId="190" xr:uid="{00000000-0005-0000-0000-00004D010000}"/>
    <cellStyle name="Dziesiętny 2 4 2 2" xfId="614" xr:uid="{00000000-0005-0000-0000-00004E010000}"/>
    <cellStyle name="Dziesiętny 2 4 3" xfId="583" xr:uid="{00000000-0005-0000-0000-00004F010000}"/>
    <cellStyle name="Dziesiętny 2 5" xfId="191" xr:uid="{00000000-0005-0000-0000-000050010000}"/>
    <cellStyle name="Dziesiętny 2 5 2" xfId="615" xr:uid="{00000000-0005-0000-0000-000051010000}"/>
    <cellStyle name="Dziesiętny 2 6" xfId="235" xr:uid="{00000000-0005-0000-0000-000052010000}"/>
    <cellStyle name="Dziesiętny 2 6 2" xfId="631" xr:uid="{00000000-0005-0000-0000-000053010000}"/>
    <cellStyle name="Dziesiętny 2 7" xfId="86" xr:uid="{00000000-0005-0000-0000-000054010000}"/>
    <cellStyle name="Dziesiętny 2 7 2" xfId="562" xr:uid="{00000000-0005-0000-0000-000055010000}"/>
    <cellStyle name="Dziesiętny 2 8" xfId="497" xr:uid="{00000000-0005-0000-0000-000056010000}"/>
    <cellStyle name="Dziesiętny 2 9" xfId="552" xr:uid="{00000000-0005-0000-0000-000057010000}"/>
    <cellStyle name="Dziesiętny 3" xfId="89" xr:uid="{00000000-0005-0000-0000-000058010000}"/>
    <cellStyle name="Dziesiętny 4" xfId="90" xr:uid="{00000000-0005-0000-0000-000059010000}"/>
    <cellStyle name="Dziesiętny 5" xfId="91" xr:uid="{00000000-0005-0000-0000-00005A010000}"/>
    <cellStyle name="Dziesiętny 6" xfId="92" xr:uid="{00000000-0005-0000-0000-00005B010000}"/>
    <cellStyle name="Dziesiętny 6 2" xfId="161" xr:uid="{00000000-0005-0000-0000-00005C010000}"/>
    <cellStyle name="Dziesiętny 6 2 2" xfId="586" xr:uid="{00000000-0005-0000-0000-00005D010000}"/>
    <cellStyle name="Dziesiętny 6 3" xfId="565" xr:uid="{00000000-0005-0000-0000-00005E010000}"/>
    <cellStyle name="Dziesiętny 7" xfId="93" xr:uid="{00000000-0005-0000-0000-00005F010000}"/>
    <cellStyle name="Dziesiętny 7 2" xfId="94" xr:uid="{00000000-0005-0000-0000-000060010000}"/>
    <cellStyle name="Dziesiętny 7 2 2" xfId="162" xr:uid="{00000000-0005-0000-0000-000061010000}"/>
    <cellStyle name="Dziesiętny 7 2 2 2" xfId="587" xr:uid="{00000000-0005-0000-0000-000062010000}"/>
    <cellStyle name="Dziesiętny 7 2 3" xfId="567" xr:uid="{00000000-0005-0000-0000-000063010000}"/>
    <cellStyle name="Dziesiętny 7 3" xfId="566" xr:uid="{00000000-0005-0000-0000-000064010000}"/>
    <cellStyle name="Dziesiętny 8" xfId="95" xr:uid="{00000000-0005-0000-0000-000065010000}"/>
    <cellStyle name="Dziesiętny 8 2" xfId="163" xr:uid="{00000000-0005-0000-0000-000066010000}"/>
    <cellStyle name="Dziesiętny 8 2 2" xfId="588" xr:uid="{00000000-0005-0000-0000-000067010000}"/>
    <cellStyle name="Dziesiętny 8 3" xfId="568" xr:uid="{00000000-0005-0000-0000-000068010000}"/>
    <cellStyle name="Dziesiętny 9" xfId="96" xr:uid="{00000000-0005-0000-0000-000069010000}"/>
    <cellStyle name="Dziesiętny 9 2" xfId="164" xr:uid="{00000000-0005-0000-0000-00006A010000}"/>
    <cellStyle name="Dziesiętny 9 2 2" xfId="589" xr:uid="{00000000-0005-0000-0000-00006B010000}"/>
    <cellStyle name="Dziesiętny 9 3" xfId="569" xr:uid="{00000000-0005-0000-0000-00006C010000}"/>
    <cellStyle name="Explanatory Text" xfId="97" xr:uid="{00000000-0005-0000-0000-00006D010000}"/>
    <cellStyle name="Good" xfId="98" xr:uid="{00000000-0005-0000-0000-00006E010000}"/>
    <cellStyle name="Heading 1" xfId="99" xr:uid="{00000000-0005-0000-0000-00006F010000}"/>
    <cellStyle name="Heading 2" xfId="100" xr:uid="{00000000-0005-0000-0000-000070010000}"/>
    <cellStyle name="Heading 3" xfId="101" xr:uid="{00000000-0005-0000-0000-000071010000}"/>
    <cellStyle name="Heading 4" xfId="102" xr:uid="{00000000-0005-0000-0000-000072010000}"/>
    <cellStyle name="Input" xfId="103" xr:uid="{00000000-0005-0000-0000-000073010000}"/>
    <cellStyle name="Komórka połączona 2" xfId="104" xr:uid="{00000000-0005-0000-0000-000074010000}"/>
    <cellStyle name="Komórka zaznaczona 2" xfId="105" xr:uid="{00000000-0005-0000-0000-000075010000}"/>
    <cellStyle name="Komórka zaznaczona 3" xfId="535" xr:uid="{00000000-0005-0000-0000-000076010000}"/>
    <cellStyle name="Linked Cell" xfId="106" xr:uid="{00000000-0005-0000-0000-000077010000}"/>
    <cellStyle name="Nagłówek 1 2" xfId="107" xr:uid="{00000000-0005-0000-0000-000078010000}"/>
    <cellStyle name="Nagłówek 2 2" xfId="108" xr:uid="{00000000-0005-0000-0000-000079010000}"/>
    <cellStyle name="Nagłówek 3 2" xfId="109" xr:uid="{00000000-0005-0000-0000-00007A010000}"/>
    <cellStyle name="Nagłówek 4 2" xfId="110" xr:uid="{00000000-0005-0000-0000-00007B010000}"/>
    <cellStyle name="Neutral" xfId="111" xr:uid="{00000000-0005-0000-0000-00007C010000}"/>
    <cellStyle name="Neutralne 2" xfId="112" xr:uid="{00000000-0005-0000-0000-00007D010000}"/>
    <cellStyle name="Neutralne 2 2" xfId="113" xr:uid="{00000000-0005-0000-0000-00007E010000}"/>
    <cellStyle name="Neutralny 2" xfId="245" xr:uid="{00000000-0005-0000-0000-00007F010000}"/>
    <cellStyle name="Normalny" xfId="0" builtinId="0"/>
    <cellStyle name="Normalny 10" xfId="496" xr:uid="{00000000-0005-0000-0000-000081010000}"/>
    <cellStyle name="Normalny 10 2" xfId="636" xr:uid="{00000000-0005-0000-0000-000082010000}"/>
    <cellStyle name="Normalny 11" xfId="550" xr:uid="{00000000-0005-0000-0000-000083010000}"/>
    <cellStyle name="Normalny 11 2" xfId="664" xr:uid="{00000000-0005-0000-0000-000084010000}"/>
    <cellStyle name="Normalny 2" xfId="1" xr:uid="{00000000-0005-0000-0000-000085010000}"/>
    <cellStyle name="Normalny 2 2" xfId="115" xr:uid="{00000000-0005-0000-0000-000086010000}"/>
    <cellStyle name="Normalny 2 2 2" xfId="157" xr:uid="{00000000-0005-0000-0000-000087010000}"/>
    <cellStyle name="Normalny 2 2 2 2" xfId="582" xr:uid="{00000000-0005-0000-0000-000088010000}"/>
    <cellStyle name="Normalny 2 3" xfId="6" xr:uid="{00000000-0005-0000-0000-000089010000}"/>
    <cellStyle name="Normalny 2 3 2" xfId="176" xr:uid="{00000000-0005-0000-0000-00008A010000}"/>
    <cellStyle name="Normalny 2 3 2 2" xfId="600" xr:uid="{00000000-0005-0000-0000-00008B010000}"/>
    <cellStyle name="Normalny 2 3 3" xfId="116" xr:uid="{00000000-0005-0000-0000-00008C010000}"/>
    <cellStyle name="Normalny 2 3 4" xfId="555" xr:uid="{00000000-0005-0000-0000-00008D010000}"/>
    <cellStyle name="Normalny 2 4" xfId="155" xr:uid="{00000000-0005-0000-0000-00008E010000}"/>
    <cellStyle name="Normalny 2 4 2" xfId="581" xr:uid="{00000000-0005-0000-0000-00008F010000}"/>
    <cellStyle name="Normalny 2 5" xfId="114" xr:uid="{00000000-0005-0000-0000-000090010000}"/>
    <cellStyle name="Normalny 2 6" xfId="498" xr:uid="{00000000-0005-0000-0000-000091010000}"/>
    <cellStyle name="Normalny 2 7" xfId="551" xr:uid="{00000000-0005-0000-0000-000092010000}"/>
    <cellStyle name="Normalny 3" xfId="2" xr:uid="{00000000-0005-0000-0000-000093010000}"/>
    <cellStyle name="Normalny 3 2" xfId="117" xr:uid="{00000000-0005-0000-0000-000094010000}"/>
    <cellStyle name="Normalny 3 2 2" xfId="11" xr:uid="{00000000-0005-0000-0000-000095010000}"/>
    <cellStyle name="Normalny 3 2 2 2" xfId="495" xr:uid="{00000000-0005-0000-0000-000096010000}"/>
    <cellStyle name="Normalny 3 2 3" xfId="536" xr:uid="{00000000-0005-0000-0000-000097010000}"/>
    <cellStyle name="Normalny 3 3" xfId="118" xr:uid="{00000000-0005-0000-0000-000098010000}"/>
    <cellStyle name="Normalny 3 3 2" xfId="267" xr:uid="{00000000-0005-0000-0000-000099010000}"/>
    <cellStyle name="Normalny 3 3 3" xfId="537" xr:uid="{00000000-0005-0000-0000-00009A010000}"/>
    <cellStyle name="Normalny 3 4" xfId="119" xr:uid="{00000000-0005-0000-0000-00009B010000}"/>
    <cellStyle name="Normalny 3 4 2" xfId="175" xr:uid="{00000000-0005-0000-0000-00009C010000}"/>
    <cellStyle name="Normalny 3 4 2 2" xfId="599" xr:uid="{00000000-0005-0000-0000-00009D010000}"/>
    <cellStyle name="Normalny 3 5" xfId="156" xr:uid="{00000000-0005-0000-0000-00009E010000}"/>
    <cellStyle name="Normalny 32" xfId="120" xr:uid="{00000000-0005-0000-0000-00009F010000}"/>
    <cellStyle name="Normalny 35" xfId="121" xr:uid="{00000000-0005-0000-0000-0000A0010000}"/>
    <cellStyle name="Normalny 4" xfId="5" xr:uid="{00000000-0005-0000-0000-0000A1010000}"/>
    <cellStyle name="Normalny 4 2" xfId="123" xr:uid="{00000000-0005-0000-0000-0000A2010000}"/>
    <cellStyle name="Normalny 4 3" xfId="124" xr:uid="{00000000-0005-0000-0000-0000A3010000}"/>
    <cellStyle name="Normalny 4 3 2" xfId="538" xr:uid="{00000000-0005-0000-0000-0000A4010000}"/>
    <cellStyle name="Normalny 4 3 2 2" xfId="653" xr:uid="{00000000-0005-0000-0000-0000A5010000}"/>
    <cellStyle name="Normalny 4 4" xfId="165" xr:uid="{00000000-0005-0000-0000-0000A6010000}"/>
    <cellStyle name="Normalny 4 5" xfId="122" xr:uid="{00000000-0005-0000-0000-0000A7010000}"/>
    <cellStyle name="Normalny 4 6" xfId="501" xr:uid="{00000000-0005-0000-0000-0000A8010000}"/>
    <cellStyle name="Normalny 4 7" xfId="545" xr:uid="{00000000-0005-0000-0000-0000A9010000}"/>
    <cellStyle name="Normalny 4 7 2" xfId="659" xr:uid="{00000000-0005-0000-0000-0000AA010000}"/>
    <cellStyle name="Normalny 4 8" xfId="554" xr:uid="{00000000-0005-0000-0000-0000AB010000}"/>
    <cellStyle name="Normalny 4_004" xfId="125" xr:uid="{00000000-0005-0000-0000-0000AC010000}"/>
    <cellStyle name="Normalny 5" xfId="9" xr:uid="{00000000-0005-0000-0000-0000AD010000}"/>
    <cellStyle name="Normalny 5 2" xfId="127" xr:uid="{00000000-0005-0000-0000-0000AE010000}"/>
    <cellStyle name="Normalny 5 3" xfId="265" xr:uid="{00000000-0005-0000-0000-0000AF010000}"/>
    <cellStyle name="Normalny 5 4" xfId="126" xr:uid="{00000000-0005-0000-0000-0000B0010000}"/>
    <cellStyle name="Normalny 5 5" xfId="532" xr:uid="{00000000-0005-0000-0000-0000B1010000}"/>
    <cellStyle name="Normalny 5 5 2" xfId="651" xr:uid="{00000000-0005-0000-0000-0000B2010000}"/>
    <cellStyle name="Normalny 5 6" xfId="558" xr:uid="{00000000-0005-0000-0000-0000B3010000}"/>
    <cellStyle name="Normalny 6" xfId="10" xr:uid="{00000000-0005-0000-0000-0000B4010000}"/>
    <cellStyle name="Normalny 6 2" xfId="128" xr:uid="{00000000-0005-0000-0000-0000B5010000}"/>
    <cellStyle name="Normalny 6 2 2" xfId="570" xr:uid="{00000000-0005-0000-0000-0000B6010000}"/>
    <cellStyle name="Normalny 6 3" xfId="543" xr:uid="{00000000-0005-0000-0000-0000B7010000}"/>
    <cellStyle name="Normalny 6 4" xfId="560" xr:uid="{00000000-0005-0000-0000-0000B8010000}"/>
    <cellStyle name="Normalny 6 5" xfId="665" xr:uid="{00000000-0005-0000-0000-0000B9010000}"/>
    <cellStyle name="Normalny 7" xfId="154" xr:uid="{00000000-0005-0000-0000-0000BA010000}"/>
    <cellStyle name="Normalny 8" xfId="192" xr:uid="{00000000-0005-0000-0000-0000BB010000}"/>
    <cellStyle name="Normalny 8 2" xfId="616" xr:uid="{00000000-0005-0000-0000-0000BC010000}"/>
    <cellStyle name="Normalny 87" xfId="129" xr:uid="{00000000-0005-0000-0000-0000BD010000}"/>
    <cellStyle name="Normalny 9" xfId="12" xr:uid="{00000000-0005-0000-0000-0000BE010000}"/>
    <cellStyle name="Normalny 9 2" xfId="561" xr:uid="{00000000-0005-0000-0000-0000BF010000}"/>
    <cellStyle name="Note" xfId="130" xr:uid="{00000000-0005-0000-0000-0000C0010000}"/>
    <cellStyle name="Obliczenia 10" xfId="370" xr:uid="{00000000-0005-0000-0000-0000C1010000}"/>
    <cellStyle name="Obliczenia 11" xfId="393" xr:uid="{00000000-0005-0000-0000-0000C2010000}"/>
    <cellStyle name="Obliczenia 12" xfId="417" xr:uid="{00000000-0005-0000-0000-0000C3010000}"/>
    <cellStyle name="Obliczenia 13" xfId="435" xr:uid="{00000000-0005-0000-0000-0000C4010000}"/>
    <cellStyle name="Obliczenia 14" xfId="419" xr:uid="{00000000-0005-0000-0000-0000C5010000}"/>
    <cellStyle name="Obliczenia 15" xfId="478" xr:uid="{00000000-0005-0000-0000-0000C6010000}"/>
    <cellStyle name="Obliczenia 16" xfId="480" xr:uid="{00000000-0005-0000-0000-0000C7010000}"/>
    <cellStyle name="Obliczenia 17" xfId="483" xr:uid="{00000000-0005-0000-0000-0000C8010000}"/>
    <cellStyle name="Obliczenia 18" xfId="484" xr:uid="{00000000-0005-0000-0000-0000C9010000}"/>
    <cellStyle name="Obliczenia 19" xfId="486" xr:uid="{00000000-0005-0000-0000-0000CA010000}"/>
    <cellStyle name="Obliczenia 2" xfId="131" xr:uid="{00000000-0005-0000-0000-0000CB010000}"/>
    <cellStyle name="Obliczenia 20" xfId="464" xr:uid="{00000000-0005-0000-0000-0000CC010000}"/>
    <cellStyle name="Obliczenia 21" xfId="490" xr:uid="{00000000-0005-0000-0000-0000CD010000}"/>
    <cellStyle name="Obliczenia 3" xfId="250" xr:uid="{00000000-0005-0000-0000-0000CE010000}"/>
    <cellStyle name="Obliczenia 4" xfId="284" xr:uid="{00000000-0005-0000-0000-0000CF010000}"/>
    <cellStyle name="Obliczenia 5" xfId="307" xr:uid="{00000000-0005-0000-0000-0000D0010000}"/>
    <cellStyle name="Obliczenia 6" xfId="331" xr:uid="{00000000-0005-0000-0000-0000D1010000}"/>
    <cellStyle name="Obliczenia 7" xfId="354" xr:uid="{00000000-0005-0000-0000-0000D2010000}"/>
    <cellStyle name="Obliczenia 8" xfId="376" xr:uid="{00000000-0005-0000-0000-0000D3010000}"/>
    <cellStyle name="Obliczenia 9" xfId="399" xr:uid="{00000000-0005-0000-0000-0000D4010000}"/>
    <cellStyle name="Output" xfId="132" xr:uid="{00000000-0005-0000-0000-0000D5010000}"/>
    <cellStyle name="Procentowy 2" xfId="133" xr:uid="{00000000-0005-0000-0000-0000D6010000}"/>
    <cellStyle name="Procentowy 2 2" xfId="494" xr:uid="{00000000-0005-0000-0000-0000D7010000}"/>
    <cellStyle name="Procentowy 3" xfId="262" xr:uid="{00000000-0005-0000-0000-0000D8010000}"/>
    <cellStyle name="Suma 10" xfId="229" xr:uid="{00000000-0005-0000-0000-0000D9010000}"/>
    <cellStyle name="Suma 11" xfId="391" xr:uid="{00000000-0005-0000-0000-0000DA010000}"/>
    <cellStyle name="Suma 12" xfId="451" xr:uid="{00000000-0005-0000-0000-0000DB010000}"/>
    <cellStyle name="Suma 13" xfId="446" xr:uid="{00000000-0005-0000-0000-0000DC010000}"/>
    <cellStyle name="Suma 14" xfId="449" xr:uid="{00000000-0005-0000-0000-0000DD010000}"/>
    <cellStyle name="Suma 15" xfId="437" xr:uid="{00000000-0005-0000-0000-0000DE010000}"/>
    <cellStyle name="Suma 16" xfId="230" xr:uid="{00000000-0005-0000-0000-0000DF010000}"/>
    <cellStyle name="Suma 17" xfId="476" xr:uid="{00000000-0005-0000-0000-0000E0010000}"/>
    <cellStyle name="Suma 18" xfId="460" xr:uid="{00000000-0005-0000-0000-0000E1010000}"/>
    <cellStyle name="Suma 19" xfId="487" xr:uid="{00000000-0005-0000-0000-0000E2010000}"/>
    <cellStyle name="Suma 2" xfId="134" xr:uid="{00000000-0005-0000-0000-0000E3010000}"/>
    <cellStyle name="Suma 20" xfId="405" xr:uid="{00000000-0005-0000-0000-0000E4010000}"/>
    <cellStyle name="Suma 21" xfId="491" xr:uid="{00000000-0005-0000-0000-0000E5010000}"/>
    <cellStyle name="Suma 3" xfId="251" xr:uid="{00000000-0005-0000-0000-0000E6010000}"/>
    <cellStyle name="Suma 4" xfId="285" xr:uid="{00000000-0005-0000-0000-0000E7010000}"/>
    <cellStyle name="Suma 5" xfId="308" xr:uid="{00000000-0005-0000-0000-0000E8010000}"/>
    <cellStyle name="Suma 6" xfId="332" xr:uid="{00000000-0005-0000-0000-0000E9010000}"/>
    <cellStyle name="Suma 7" xfId="355" xr:uid="{00000000-0005-0000-0000-0000EA010000}"/>
    <cellStyle name="Suma 8" xfId="377" xr:uid="{00000000-0005-0000-0000-0000EB010000}"/>
    <cellStyle name="Suma 9" xfId="400" xr:uid="{00000000-0005-0000-0000-0000EC010000}"/>
    <cellStyle name="Tekst objaśnienia 2" xfId="135" xr:uid="{00000000-0005-0000-0000-0000ED010000}"/>
    <cellStyle name="Tekst ostrzeżenia 2" xfId="136" xr:uid="{00000000-0005-0000-0000-0000EE010000}"/>
    <cellStyle name="Title" xfId="137" xr:uid="{00000000-0005-0000-0000-0000EF010000}"/>
    <cellStyle name="Total" xfId="138" xr:uid="{00000000-0005-0000-0000-0000F0010000}"/>
    <cellStyle name="Tytuł 2" xfId="139" xr:uid="{00000000-0005-0000-0000-0000F1010000}"/>
    <cellStyle name="Uwaga 10" xfId="442" xr:uid="{00000000-0005-0000-0000-0000F2010000}"/>
    <cellStyle name="Uwaga 11" xfId="455" xr:uid="{00000000-0005-0000-0000-0000F3010000}"/>
    <cellStyle name="Uwaga 12" xfId="473" xr:uid="{00000000-0005-0000-0000-0000F4010000}"/>
    <cellStyle name="Uwaga 13" xfId="454" xr:uid="{00000000-0005-0000-0000-0000F5010000}"/>
    <cellStyle name="Uwaga 14" xfId="466" xr:uid="{00000000-0005-0000-0000-0000F6010000}"/>
    <cellStyle name="Uwaga 15" xfId="471" xr:uid="{00000000-0005-0000-0000-0000F7010000}"/>
    <cellStyle name="Uwaga 16" xfId="418" xr:uid="{00000000-0005-0000-0000-0000F8010000}"/>
    <cellStyle name="Uwaga 17" xfId="410" xr:uid="{00000000-0005-0000-0000-0000F9010000}"/>
    <cellStyle name="Uwaga 18" xfId="463" xr:uid="{00000000-0005-0000-0000-0000FA010000}"/>
    <cellStyle name="Uwaga 19" xfId="488" xr:uid="{00000000-0005-0000-0000-0000FB010000}"/>
    <cellStyle name="Uwaga 2" xfId="140" xr:uid="{00000000-0005-0000-0000-0000FC010000}"/>
    <cellStyle name="Uwaga 2 10" xfId="453" xr:uid="{00000000-0005-0000-0000-0000FD010000}"/>
    <cellStyle name="Uwaga 2 11" xfId="440" xr:uid="{00000000-0005-0000-0000-0000FE010000}"/>
    <cellStyle name="Uwaga 2 12" xfId="447" xr:uid="{00000000-0005-0000-0000-0000FF010000}"/>
    <cellStyle name="Uwaga 2 13" xfId="467" xr:uid="{00000000-0005-0000-0000-000000020000}"/>
    <cellStyle name="Uwaga 2 14" xfId="477" xr:uid="{00000000-0005-0000-0000-000001020000}"/>
    <cellStyle name="Uwaga 2 15" xfId="479" xr:uid="{00000000-0005-0000-0000-000002020000}"/>
    <cellStyle name="Uwaga 2 16" xfId="482" xr:uid="{00000000-0005-0000-0000-000003020000}"/>
    <cellStyle name="Uwaga 2 17" xfId="481" xr:uid="{00000000-0005-0000-0000-000004020000}"/>
    <cellStyle name="Uwaga 2 18" xfId="489" xr:uid="{00000000-0005-0000-0000-000005020000}"/>
    <cellStyle name="Uwaga 2 19" xfId="493" xr:uid="{00000000-0005-0000-0000-000006020000}"/>
    <cellStyle name="Uwaga 2 2" xfId="256" xr:uid="{00000000-0005-0000-0000-000007020000}"/>
    <cellStyle name="Uwaga 2 20" xfId="226" xr:uid="{00000000-0005-0000-0000-000008020000}"/>
    <cellStyle name="Uwaga 2 3" xfId="290" xr:uid="{00000000-0005-0000-0000-000009020000}"/>
    <cellStyle name="Uwaga 2 4" xfId="313" xr:uid="{00000000-0005-0000-0000-00000A020000}"/>
    <cellStyle name="Uwaga 2 5" xfId="334" xr:uid="{00000000-0005-0000-0000-00000B020000}"/>
    <cellStyle name="Uwaga 2 6" xfId="360" xr:uid="{00000000-0005-0000-0000-00000C020000}"/>
    <cellStyle name="Uwaga 2 7" xfId="382" xr:uid="{00000000-0005-0000-0000-00000D020000}"/>
    <cellStyle name="Uwaga 2 8" xfId="404" xr:uid="{00000000-0005-0000-0000-00000E020000}"/>
    <cellStyle name="Uwaga 2 9" xfId="443" xr:uid="{00000000-0005-0000-0000-00000F020000}"/>
    <cellStyle name="Uwaga 20" xfId="492" xr:uid="{00000000-0005-0000-0000-000010020000}"/>
    <cellStyle name="Uwaga 21" xfId="485" xr:uid="{00000000-0005-0000-0000-000011020000}"/>
    <cellStyle name="Uwaga 3" xfId="255" xr:uid="{00000000-0005-0000-0000-000012020000}"/>
    <cellStyle name="Uwaga 4" xfId="289" xr:uid="{00000000-0005-0000-0000-000013020000}"/>
    <cellStyle name="Uwaga 5" xfId="312" xr:uid="{00000000-0005-0000-0000-000014020000}"/>
    <cellStyle name="Uwaga 6" xfId="333" xr:uid="{00000000-0005-0000-0000-000015020000}"/>
    <cellStyle name="Uwaga 7" xfId="359" xr:uid="{00000000-0005-0000-0000-000016020000}"/>
    <cellStyle name="Uwaga 8" xfId="381" xr:uid="{00000000-0005-0000-0000-000017020000}"/>
    <cellStyle name="Uwaga 9" xfId="403" xr:uid="{00000000-0005-0000-0000-000018020000}"/>
    <cellStyle name="Walutowy 2" xfId="4" xr:uid="{00000000-0005-0000-0000-000019020000}"/>
    <cellStyle name="Walutowy 2 10" xfId="553" xr:uid="{00000000-0005-0000-0000-00001A020000}"/>
    <cellStyle name="Walutowy 2 2" xfId="8" xr:uid="{00000000-0005-0000-0000-00001B020000}"/>
    <cellStyle name="Walutowy 2 2 2" xfId="167" xr:uid="{00000000-0005-0000-0000-00001C020000}"/>
    <cellStyle name="Walutowy 2 2 2 2" xfId="193" xr:uid="{00000000-0005-0000-0000-00001D020000}"/>
    <cellStyle name="Walutowy 2 2 2 2 2" xfId="194" xr:uid="{00000000-0005-0000-0000-00001E020000}"/>
    <cellStyle name="Walutowy 2 2 2 2 2 2" xfId="195" xr:uid="{00000000-0005-0000-0000-00001F020000}"/>
    <cellStyle name="Walutowy 2 2 2 2 2 2 2" xfId="619" xr:uid="{00000000-0005-0000-0000-000020020000}"/>
    <cellStyle name="Walutowy 2 2 2 2 2 3" xfId="618" xr:uid="{00000000-0005-0000-0000-000021020000}"/>
    <cellStyle name="Walutowy 2 2 2 2 3" xfId="196" xr:uid="{00000000-0005-0000-0000-000022020000}"/>
    <cellStyle name="Walutowy 2 2 2 2 3 2" xfId="620" xr:uid="{00000000-0005-0000-0000-000023020000}"/>
    <cellStyle name="Walutowy 2 2 2 2 4" xfId="617" xr:uid="{00000000-0005-0000-0000-000024020000}"/>
    <cellStyle name="Walutowy 2 2 2 3" xfId="197" xr:uid="{00000000-0005-0000-0000-000025020000}"/>
    <cellStyle name="Walutowy 2 2 2 3 2" xfId="198" xr:uid="{00000000-0005-0000-0000-000026020000}"/>
    <cellStyle name="Walutowy 2 2 2 3 2 2" xfId="622" xr:uid="{00000000-0005-0000-0000-000027020000}"/>
    <cellStyle name="Walutowy 2 2 2 3 3" xfId="621" xr:uid="{00000000-0005-0000-0000-000028020000}"/>
    <cellStyle name="Walutowy 2 2 2 4" xfId="199" xr:uid="{00000000-0005-0000-0000-000029020000}"/>
    <cellStyle name="Walutowy 2 2 2 4 2" xfId="623" xr:uid="{00000000-0005-0000-0000-00002A020000}"/>
    <cellStyle name="Walutowy 2 2 2 5" xfId="524" xr:uid="{00000000-0005-0000-0000-00002B020000}"/>
    <cellStyle name="Walutowy 2 2 2 5 2" xfId="643" xr:uid="{00000000-0005-0000-0000-00002C020000}"/>
    <cellStyle name="Walutowy 2 2 2 6" xfId="591" xr:uid="{00000000-0005-0000-0000-00002D020000}"/>
    <cellStyle name="Walutowy 2 2 3" xfId="200" xr:uid="{00000000-0005-0000-0000-00002E020000}"/>
    <cellStyle name="Walutowy 2 2 3 2" xfId="201" xr:uid="{00000000-0005-0000-0000-00002F020000}"/>
    <cellStyle name="Walutowy 2 2 3 2 2" xfId="625" xr:uid="{00000000-0005-0000-0000-000030020000}"/>
    <cellStyle name="Walutowy 2 2 3 3" xfId="530" xr:uid="{00000000-0005-0000-0000-000031020000}"/>
    <cellStyle name="Walutowy 2 2 3 3 2" xfId="649" xr:uid="{00000000-0005-0000-0000-000032020000}"/>
    <cellStyle name="Walutowy 2 2 3 4" xfId="624" xr:uid="{00000000-0005-0000-0000-000033020000}"/>
    <cellStyle name="Walutowy 2 2 4" xfId="202" xr:uid="{00000000-0005-0000-0000-000034020000}"/>
    <cellStyle name="Walutowy 2 2 4 2" xfId="540" xr:uid="{00000000-0005-0000-0000-000035020000}"/>
    <cellStyle name="Walutowy 2 2 4 2 2" xfId="655" xr:uid="{00000000-0005-0000-0000-000036020000}"/>
    <cellStyle name="Walutowy 2 2 4 3" xfId="626" xr:uid="{00000000-0005-0000-0000-000037020000}"/>
    <cellStyle name="Walutowy 2 2 5" xfId="261" xr:uid="{00000000-0005-0000-0000-000038020000}"/>
    <cellStyle name="Walutowy 2 2 5 2" xfId="635" xr:uid="{00000000-0005-0000-0000-000039020000}"/>
    <cellStyle name="Walutowy 2 2 6" xfId="142" xr:uid="{00000000-0005-0000-0000-00003A020000}"/>
    <cellStyle name="Walutowy 2 2 6 2" xfId="572" xr:uid="{00000000-0005-0000-0000-00003B020000}"/>
    <cellStyle name="Walutowy 2 2 7" xfId="520" xr:uid="{00000000-0005-0000-0000-00003C020000}"/>
    <cellStyle name="Walutowy 2 2 7 2" xfId="639" xr:uid="{00000000-0005-0000-0000-00003D020000}"/>
    <cellStyle name="Walutowy 2 2 8" xfId="547" xr:uid="{00000000-0005-0000-0000-00003E020000}"/>
    <cellStyle name="Walutowy 2 2 8 2" xfId="661" xr:uid="{00000000-0005-0000-0000-00003F020000}"/>
    <cellStyle name="Walutowy 2 2 9" xfId="557" xr:uid="{00000000-0005-0000-0000-000040020000}"/>
    <cellStyle name="Walutowy 2 3" xfId="143" xr:uid="{00000000-0005-0000-0000-000041020000}"/>
    <cellStyle name="Walutowy 2 3 2" xfId="168" xr:uid="{00000000-0005-0000-0000-000042020000}"/>
    <cellStyle name="Walutowy 2 3 2 2" xfId="203" xr:uid="{00000000-0005-0000-0000-000043020000}"/>
    <cellStyle name="Walutowy 2 3 2 2 2" xfId="627" xr:uid="{00000000-0005-0000-0000-000044020000}"/>
    <cellStyle name="Walutowy 2 3 2 3" xfId="592" xr:uid="{00000000-0005-0000-0000-000045020000}"/>
    <cellStyle name="Walutowy 2 3 3" xfId="204" xr:uid="{00000000-0005-0000-0000-000046020000}"/>
    <cellStyle name="Walutowy 2 3 3 2" xfId="628" xr:uid="{00000000-0005-0000-0000-000047020000}"/>
    <cellStyle name="Walutowy 2 3 4" xfId="522" xr:uid="{00000000-0005-0000-0000-000048020000}"/>
    <cellStyle name="Walutowy 2 3 4 2" xfId="641" xr:uid="{00000000-0005-0000-0000-000049020000}"/>
    <cellStyle name="Walutowy 2 3 5" xfId="573" xr:uid="{00000000-0005-0000-0000-00004A020000}"/>
    <cellStyle name="Walutowy 2 4" xfId="166" xr:uid="{00000000-0005-0000-0000-00004B020000}"/>
    <cellStyle name="Walutowy 2 4 2" xfId="205" xr:uid="{00000000-0005-0000-0000-00004C020000}"/>
    <cellStyle name="Walutowy 2 4 2 2" xfId="629" xr:uid="{00000000-0005-0000-0000-00004D020000}"/>
    <cellStyle name="Walutowy 2 4 3" xfId="526" xr:uid="{00000000-0005-0000-0000-00004E020000}"/>
    <cellStyle name="Walutowy 2 4 3 2" xfId="645" xr:uid="{00000000-0005-0000-0000-00004F020000}"/>
    <cellStyle name="Walutowy 2 4 4" xfId="590" xr:uid="{00000000-0005-0000-0000-000050020000}"/>
    <cellStyle name="Walutowy 2 5" xfId="206" xr:uid="{00000000-0005-0000-0000-000051020000}"/>
    <cellStyle name="Walutowy 2 5 2" xfId="528" xr:uid="{00000000-0005-0000-0000-000052020000}"/>
    <cellStyle name="Walutowy 2 5 2 2" xfId="647" xr:uid="{00000000-0005-0000-0000-000053020000}"/>
    <cellStyle name="Walutowy 2 5 3" xfId="630" xr:uid="{00000000-0005-0000-0000-000054020000}"/>
    <cellStyle name="Walutowy 2 6" xfId="258" xr:uid="{00000000-0005-0000-0000-000055020000}"/>
    <cellStyle name="Walutowy 2 6 2" xfId="539" xr:uid="{00000000-0005-0000-0000-000056020000}"/>
    <cellStyle name="Walutowy 2 6 2 2" xfId="654" xr:uid="{00000000-0005-0000-0000-000057020000}"/>
    <cellStyle name="Walutowy 2 6 3" xfId="633" xr:uid="{00000000-0005-0000-0000-000058020000}"/>
    <cellStyle name="Walutowy 2 7" xfId="141" xr:uid="{00000000-0005-0000-0000-000059020000}"/>
    <cellStyle name="Walutowy 2 7 2" xfId="571" xr:uid="{00000000-0005-0000-0000-00005A020000}"/>
    <cellStyle name="Walutowy 2 8" xfId="499" xr:uid="{00000000-0005-0000-0000-00005B020000}"/>
    <cellStyle name="Walutowy 2 8 2" xfId="637" xr:uid="{00000000-0005-0000-0000-00005C020000}"/>
    <cellStyle name="Walutowy 2 9" xfId="546" xr:uid="{00000000-0005-0000-0000-00005D020000}"/>
    <cellStyle name="Walutowy 2 9 2" xfId="660" xr:uid="{00000000-0005-0000-0000-00005E020000}"/>
    <cellStyle name="Walutowy 3" xfId="144" xr:uid="{00000000-0005-0000-0000-00005F020000}"/>
    <cellStyle name="Walutowy 3 2" xfId="145" xr:uid="{00000000-0005-0000-0000-000060020000}"/>
    <cellStyle name="Walutowy 3 2 2" xfId="170" xr:uid="{00000000-0005-0000-0000-000061020000}"/>
    <cellStyle name="Walutowy 3 2 2 2" xfId="525" xr:uid="{00000000-0005-0000-0000-000062020000}"/>
    <cellStyle name="Walutowy 3 2 2 2 2" xfId="644" xr:uid="{00000000-0005-0000-0000-000063020000}"/>
    <cellStyle name="Walutowy 3 2 2 3" xfId="594" xr:uid="{00000000-0005-0000-0000-000064020000}"/>
    <cellStyle name="Walutowy 3 2 3" xfId="531" xr:uid="{00000000-0005-0000-0000-000065020000}"/>
    <cellStyle name="Walutowy 3 2 3 2" xfId="650" xr:uid="{00000000-0005-0000-0000-000066020000}"/>
    <cellStyle name="Walutowy 3 2 4" xfId="521" xr:uid="{00000000-0005-0000-0000-000067020000}"/>
    <cellStyle name="Walutowy 3 2 4 2" xfId="640" xr:uid="{00000000-0005-0000-0000-000068020000}"/>
    <cellStyle name="Walutowy 3 2 5" xfId="575" xr:uid="{00000000-0005-0000-0000-000069020000}"/>
    <cellStyle name="Walutowy 3 3" xfId="169" xr:uid="{00000000-0005-0000-0000-00006A020000}"/>
    <cellStyle name="Walutowy 3 3 2" xfId="523" xr:uid="{00000000-0005-0000-0000-00006B020000}"/>
    <cellStyle name="Walutowy 3 3 2 2" xfId="642" xr:uid="{00000000-0005-0000-0000-00006C020000}"/>
    <cellStyle name="Walutowy 3 3 3" xfId="593" xr:uid="{00000000-0005-0000-0000-00006D020000}"/>
    <cellStyle name="Walutowy 3 4" xfId="527" xr:uid="{00000000-0005-0000-0000-00006E020000}"/>
    <cellStyle name="Walutowy 3 4 2" xfId="646" xr:uid="{00000000-0005-0000-0000-00006F020000}"/>
    <cellStyle name="Walutowy 3 5" xfId="529" xr:uid="{00000000-0005-0000-0000-000070020000}"/>
    <cellStyle name="Walutowy 3 5 2" xfId="648" xr:uid="{00000000-0005-0000-0000-000071020000}"/>
    <cellStyle name="Walutowy 3 6" xfId="541" xr:uid="{00000000-0005-0000-0000-000072020000}"/>
    <cellStyle name="Walutowy 3 6 2" xfId="656" xr:uid="{00000000-0005-0000-0000-000073020000}"/>
    <cellStyle name="Walutowy 3 7" xfId="500" xr:uid="{00000000-0005-0000-0000-000074020000}"/>
    <cellStyle name="Walutowy 3 7 2" xfId="638" xr:uid="{00000000-0005-0000-0000-000075020000}"/>
    <cellStyle name="Walutowy 3 8" xfId="548" xr:uid="{00000000-0005-0000-0000-000076020000}"/>
    <cellStyle name="Walutowy 3 8 2" xfId="662" xr:uid="{00000000-0005-0000-0000-000077020000}"/>
    <cellStyle name="Walutowy 3 9" xfId="574" xr:uid="{00000000-0005-0000-0000-000078020000}"/>
    <cellStyle name="Walutowy 4" xfId="146" xr:uid="{00000000-0005-0000-0000-000079020000}"/>
    <cellStyle name="Walutowy 4 2" xfId="147" xr:uid="{00000000-0005-0000-0000-00007A020000}"/>
    <cellStyle name="Walutowy 4 2 2" xfId="172" xr:uid="{00000000-0005-0000-0000-00007B020000}"/>
    <cellStyle name="Walutowy 4 2 2 2" xfId="596" xr:uid="{00000000-0005-0000-0000-00007C020000}"/>
    <cellStyle name="Walutowy 4 2 3" xfId="577" xr:uid="{00000000-0005-0000-0000-00007D020000}"/>
    <cellStyle name="Walutowy 4 3" xfId="148" xr:uid="{00000000-0005-0000-0000-00007E020000}"/>
    <cellStyle name="Walutowy 4 3 2" xfId="173" xr:uid="{00000000-0005-0000-0000-00007F020000}"/>
    <cellStyle name="Walutowy 4 3 2 2" xfId="597" xr:uid="{00000000-0005-0000-0000-000080020000}"/>
    <cellStyle name="Walutowy 4 3 3" xfId="578" xr:uid="{00000000-0005-0000-0000-000081020000}"/>
    <cellStyle name="Walutowy 4 4" xfId="171" xr:uid="{00000000-0005-0000-0000-000082020000}"/>
    <cellStyle name="Walutowy 4 4 2" xfId="595" xr:uid="{00000000-0005-0000-0000-000083020000}"/>
    <cellStyle name="Walutowy 4 5" xfId="542" xr:uid="{00000000-0005-0000-0000-000084020000}"/>
    <cellStyle name="Walutowy 4 5 2" xfId="657" xr:uid="{00000000-0005-0000-0000-000085020000}"/>
    <cellStyle name="Walutowy 4 6" xfId="576" xr:uid="{00000000-0005-0000-0000-000086020000}"/>
    <cellStyle name="Walutowy 5" xfId="149" xr:uid="{00000000-0005-0000-0000-000087020000}"/>
    <cellStyle name="Walutowy 5 2" xfId="150" xr:uid="{00000000-0005-0000-0000-000088020000}"/>
    <cellStyle name="Walutowy 5 2 2" xfId="174" xr:uid="{00000000-0005-0000-0000-000089020000}"/>
    <cellStyle name="Walutowy 5 2 2 2" xfId="598" xr:uid="{00000000-0005-0000-0000-00008A020000}"/>
    <cellStyle name="Walutowy 5 2 3" xfId="580" xr:uid="{00000000-0005-0000-0000-00008B020000}"/>
    <cellStyle name="Walutowy 5 3" xfId="544" xr:uid="{00000000-0005-0000-0000-00008C020000}"/>
    <cellStyle name="Walutowy 5 3 2" xfId="658" xr:uid="{00000000-0005-0000-0000-00008D020000}"/>
    <cellStyle name="Walutowy 5 4" xfId="579" xr:uid="{00000000-0005-0000-0000-00008E020000}"/>
    <cellStyle name="Walutowy 6" xfId="257" xr:uid="{00000000-0005-0000-0000-00008F020000}"/>
    <cellStyle name="Walutowy 6 2" xfId="632" xr:uid="{00000000-0005-0000-0000-000090020000}"/>
    <cellStyle name="Walutowy 7" xfId="533" xr:uid="{00000000-0005-0000-0000-000091020000}"/>
    <cellStyle name="Walutowy 7 2" xfId="652" xr:uid="{00000000-0005-0000-0000-000092020000}"/>
    <cellStyle name="Walutowy 8" xfId="549" xr:uid="{00000000-0005-0000-0000-000093020000}"/>
    <cellStyle name="Walutowy 8 2" xfId="663" xr:uid="{00000000-0005-0000-0000-000094020000}"/>
    <cellStyle name="Walutowy 9" xfId="559" xr:uid="{00000000-0005-0000-0000-000095020000}"/>
    <cellStyle name="Warning Text" xfId="151" xr:uid="{00000000-0005-0000-0000-000096020000}"/>
    <cellStyle name="Złe 2" xfId="152" xr:uid="{00000000-0005-0000-0000-000097020000}"/>
    <cellStyle name="Złe 2 2" xfId="153" xr:uid="{00000000-0005-0000-0000-000098020000}"/>
    <cellStyle name="Zły 2" xfId="259" xr:uid="{00000000-0005-0000-0000-000099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K116"/>
  <sheetViews>
    <sheetView tabSelected="1" view="pageBreakPreview" topLeftCell="A64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87</v>
      </c>
      <c r="H1" s="52"/>
      <c r="I1" s="52"/>
      <c r="J1" s="53"/>
      <c r="K1" s="53"/>
    </row>
    <row r="2" spans="1:11" ht="30" customHeight="1">
      <c r="A2" s="54" t="s">
        <v>57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58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10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278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35105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30864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33171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22">
        <v>2</v>
      </c>
      <c r="B12" s="17" t="s">
        <v>52</v>
      </c>
      <c r="C12" s="22" t="s">
        <v>1</v>
      </c>
      <c r="D12" s="1"/>
      <c r="E12" s="23">
        <v>85000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22">
        <v>3</v>
      </c>
      <c r="B13" s="17" t="s">
        <v>26</v>
      </c>
      <c r="C13" s="22" t="s">
        <v>38</v>
      </c>
      <c r="D13" s="1"/>
      <c r="E13" s="23">
        <v>30000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22" t="s">
        <v>3</v>
      </c>
      <c r="D14" s="1"/>
      <c r="E14" s="23">
        <v>1810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22">
        <v>5</v>
      </c>
      <c r="B16" s="17" t="s">
        <v>56</v>
      </c>
      <c r="C16" s="22" t="s">
        <v>4</v>
      </c>
      <c r="D16" s="1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87</v>
      </c>
      <c r="H18" s="52"/>
      <c r="I18" s="52"/>
      <c r="J18" s="9"/>
      <c r="K18" s="6"/>
    </row>
    <row r="19" spans="1:11" ht="30" customHeight="1">
      <c r="A19" s="54" t="s">
        <v>57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58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10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125010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278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45706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30155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41671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7200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22">
        <v>8</v>
      </c>
      <c r="B31" s="17" t="s">
        <v>52</v>
      </c>
      <c r="C31" s="22" t="s">
        <v>1</v>
      </c>
      <c r="D31" s="1"/>
      <c r="E31" s="23">
        <v>85000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22">
        <v>9</v>
      </c>
      <c r="B32" s="17" t="s">
        <v>51</v>
      </c>
      <c r="C32" s="22" t="s">
        <v>2</v>
      </c>
      <c r="D32" s="1"/>
      <c r="E32" s="23">
        <v>60000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22">
        <v>10</v>
      </c>
      <c r="B33" s="17" t="s">
        <v>26</v>
      </c>
      <c r="C33" s="22" t="s">
        <v>38</v>
      </c>
      <c r="D33" s="1"/>
      <c r="E33" s="23">
        <v>30000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22" t="s">
        <v>3</v>
      </c>
      <c r="D34" s="1"/>
      <c r="E34" s="23">
        <v>1810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22">
        <v>12</v>
      </c>
      <c r="B36" s="17" t="s">
        <v>56</v>
      </c>
      <c r="C36" s="22" t="s">
        <v>4</v>
      </c>
      <c r="D36" s="1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87</v>
      </c>
      <c r="H38" s="52"/>
      <c r="I38" s="52"/>
    </row>
    <row r="39" spans="1:11" ht="30" customHeight="1">
      <c r="A39" s="54" t="s">
        <v>57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58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10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125010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278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45706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30155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41671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7200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22">
        <v>15</v>
      </c>
      <c r="B51" s="17" t="s">
        <v>52</v>
      </c>
      <c r="C51" s="22" t="s">
        <v>1</v>
      </c>
      <c r="D51" s="1"/>
      <c r="E51" s="23">
        <v>155000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22">
        <v>16</v>
      </c>
      <c r="B52" s="17" t="s">
        <v>51</v>
      </c>
      <c r="C52" s="22" t="s">
        <v>2</v>
      </c>
      <c r="D52" s="1"/>
      <c r="E52" s="23">
        <v>60000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22">
        <v>17</v>
      </c>
      <c r="B53" s="17" t="s">
        <v>26</v>
      </c>
      <c r="C53" s="22" t="s">
        <v>38</v>
      </c>
      <c r="D53" s="1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22">
        <v>18</v>
      </c>
      <c r="B54" s="17" t="s">
        <v>37</v>
      </c>
      <c r="C54" s="22" t="s">
        <v>3</v>
      </c>
      <c r="D54" s="1"/>
      <c r="E54" s="23">
        <v>1810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22">
        <v>19</v>
      </c>
      <c r="B56" s="17" t="s">
        <v>56</v>
      </c>
      <c r="C56" s="34" t="s">
        <v>4</v>
      </c>
      <c r="D56" s="1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22">
        <v>20</v>
      </c>
      <c r="B57" s="17" t="s">
        <v>29</v>
      </c>
      <c r="C57" s="34" t="s">
        <v>36</v>
      </c>
      <c r="D57" s="1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87</v>
      </c>
      <c r="H59" s="52"/>
      <c r="I59" s="52"/>
      <c r="J59" s="5"/>
      <c r="K59" s="29"/>
    </row>
    <row r="60" spans="1:11" s="33" customFormat="1" ht="30" customHeight="1">
      <c r="A60" s="54" t="s">
        <v>57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58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10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278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35105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30864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33171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22">
        <v>23</v>
      </c>
      <c r="B70" s="17" t="s">
        <v>50</v>
      </c>
      <c r="C70" s="22" t="s">
        <v>1</v>
      </c>
      <c r="D70" s="1"/>
      <c r="E70" s="23">
        <v>85000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22">
        <v>24</v>
      </c>
      <c r="B71" s="17" t="s">
        <v>26</v>
      </c>
      <c r="C71" s="22" t="s">
        <v>38</v>
      </c>
      <c r="D71" s="1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22">
        <v>25</v>
      </c>
      <c r="B72" s="17" t="s">
        <v>37</v>
      </c>
      <c r="C72" s="22" t="s">
        <v>3</v>
      </c>
      <c r="D72" s="1"/>
      <c r="E72" s="23">
        <v>1810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22">
        <v>26</v>
      </c>
      <c r="B74" s="17" t="s">
        <v>56</v>
      </c>
      <c r="C74" s="22" t="s">
        <v>4</v>
      </c>
      <c r="D74" s="1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p0/a7HKZhRsA0/DUGlD9JteqYQr5nIYs8+8AvTJ52twen1Sp1fIj7Go5QC2wmzAXoijlViN3ZkHIs9loxliC/A==" saltValue="YiBCmsyF7oD2vZZCfFieCg==" spinCount="100000" sheet="1" objects="1" scenarios="1"/>
  <mergeCells count="43">
    <mergeCell ref="F83:H83"/>
    <mergeCell ref="B75:E75"/>
    <mergeCell ref="B77:E77"/>
    <mergeCell ref="A1:B1"/>
    <mergeCell ref="A18:B18"/>
    <mergeCell ref="A38:B38"/>
    <mergeCell ref="A59:B59"/>
    <mergeCell ref="G59:I59"/>
    <mergeCell ref="A60:I60"/>
    <mergeCell ref="A61:I61"/>
    <mergeCell ref="A63:I63"/>
    <mergeCell ref="C64:D64"/>
    <mergeCell ref="A66:A69"/>
    <mergeCell ref="C66:C69"/>
    <mergeCell ref="D66:D69"/>
    <mergeCell ref="B58:E58"/>
    <mergeCell ref="C43:D43"/>
    <mergeCell ref="A45:A50"/>
    <mergeCell ref="C45:C50"/>
    <mergeCell ref="D45:D50"/>
    <mergeCell ref="A19:I19"/>
    <mergeCell ref="A20:I20"/>
    <mergeCell ref="A22:I22"/>
    <mergeCell ref="C23:D23"/>
    <mergeCell ref="A25:A30"/>
    <mergeCell ref="C25:C30"/>
    <mergeCell ref="D25:D30"/>
    <mergeCell ref="B37:E37"/>
    <mergeCell ref="G38:I38"/>
    <mergeCell ref="A39:I39"/>
    <mergeCell ref="A40:I40"/>
    <mergeCell ref="A42:I42"/>
    <mergeCell ref="G18:I18"/>
    <mergeCell ref="G1:I1"/>
    <mergeCell ref="J1:K1"/>
    <mergeCell ref="A2:I2"/>
    <mergeCell ref="A3:I3"/>
    <mergeCell ref="A5:I5"/>
    <mergeCell ref="C6:D6"/>
    <mergeCell ref="A8:A11"/>
    <mergeCell ref="C8:C11"/>
    <mergeCell ref="D8:D11"/>
    <mergeCell ref="B17:E17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96</v>
      </c>
      <c r="H1" s="52"/>
      <c r="I1" s="52"/>
      <c r="J1" s="53"/>
      <c r="K1" s="53"/>
    </row>
    <row r="2" spans="1:11" ht="30" customHeight="1">
      <c r="A2" s="54" t="s">
        <v>79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80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12647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83295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59601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64181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255000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2000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3580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30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96</v>
      </c>
      <c r="H18" s="52"/>
      <c r="I18" s="52"/>
      <c r="J18" s="9"/>
      <c r="K18" s="6"/>
    </row>
    <row r="19" spans="1:11" ht="30" customHeight="1">
      <c r="A19" s="54" t="s">
        <v>79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80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268728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7877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86860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59589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81282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33120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255000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160000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2000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3580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30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96</v>
      </c>
      <c r="H38" s="52"/>
      <c r="I38" s="52"/>
    </row>
    <row r="39" spans="1:11" ht="30" customHeight="1">
      <c r="A39" s="54" t="s">
        <v>79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80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268728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7877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86860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59589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81282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33120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580000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160000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3580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30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96</v>
      </c>
      <c r="H59" s="52"/>
      <c r="I59" s="52"/>
      <c r="J59" s="5"/>
      <c r="K59" s="29"/>
    </row>
    <row r="60" spans="1:11" s="33" customFormat="1" ht="30" customHeight="1">
      <c r="A60" s="54" t="s">
        <v>79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80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12647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83295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59601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64181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255000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3580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30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Rh1oU0ak+1XDmbsee+P8/NbHWWnSmiVCzEroNfYq50VlIo+++VHbuzhzxKjxnZvyEmd9nAgz98tQtx30smXAWg==" saltValue="nbiN+C2nv9tr28vkLMmDA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97</v>
      </c>
      <c r="H1" s="52"/>
      <c r="I1" s="52"/>
      <c r="J1" s="53"/>
      <c r="K1" s="53"/>
    </row>
    <row r="2" spans="1:11" ht="30" customHeight="1">
      <c r="A2" s="54" t="s">
        <v>81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82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19599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44587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13090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34303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130000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2000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2300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97</v>
      </c>
      <c r="H18" s="52"/>
      <c r="I18" s="52"/>
      <c r="J18" s="9"/>
      <c r="K18" s="6"/>
    </row>
    <row r="19" spans="1:11" ht="30" customHeight="1">
      <c r="A19" s="54" t="s">
        <v>81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82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162590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19438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60712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23413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24977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34050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130000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45000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2000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2300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97</v>
      </c>
      <c r="H38" s="52"/>
      <c r="I38" s="52"/>
    </row>
    <row r="39" spans="1:11" ht="30" customHeight="1">
      <c r="A39" s="54" t="s">
        <v>81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82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162590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19438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60712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23413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24977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71"/>
      <c r="E50" s="18">
        <v>34050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180000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45000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2300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97</v>
      </c>
      <c r="H59" s="52"/>
      <c r="I59" s="52"/>
      <c r="J59" s="5"/>
      <c r="K59" s="29"/>
    </row>
    <row r="60" spans="1:11" s="33" customFormat="1" ht="30" customHeight="1">
      <c r="A60" s="54" t="s">
        <v>81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82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19599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44587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13090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34303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6"/>
      <c r="E70" s="23">
        <v>130000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6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6"/>
      <c r="E72" s="23">
        <v>2300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QoKnGwzjqVwVjZqFP7wxOGHK2HBWuSPqnLpbuk5fSwga/FXOIe4CTXtLtGRCWpDeGeAXZelZb9xSyEKksGSIsw==" saltValue="ut06ipSTZ9CJMjrBgUfPhA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98</v>
      </c>
      <c r="H1" s="52"/>
      <c r="I1" s="52"/>
      <c r="J1" s="53"/>
      <c r="K1" s="53"/>
    </row>
    <row r="2" spans="1:11" ht="30" customHeight="1">
      <c r="A2" s="54" t="s">
        <v>83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84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6199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31738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35767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40790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190000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120000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900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98</v>
      </c>
      <c r="H18" s="52"/>
      <c r="I18" s="52"/>
      <c r="J18" s="9"/>
      <c r="K18" s="6"/>
    </row>
    <row r="19" spans="1:11" ht="30" customHeight="1">
      <c r="A19" s="54" t="s">
        <v>83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84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192119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6199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10956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53394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66570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55000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190000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65000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120000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900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98</v>
      </c>
      <c r="H38" s="52"/>
      <c r="I38" s="52"/>
    </row>
    <row r="39" spans="1:11" ht="30" customHeight="1">
      <c r="A39" s="54" t="s">
        <v>83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84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192119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6199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10956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53394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66570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55000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290000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65000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900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98</v>
      </c>
      <c r="H59" s="52"/>
      <c r="I59" s="52"/>
      <c r="J59" s="5"/>
      <c r="K59" s="29"/>
    </row>
    <row r="60" spans="1:11" s="33" customFormat="1" ht="30" customHeight="1">
      <c r="A60" s="54" t="s">
        <v>83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84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6199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31738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35767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40790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190000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900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epaJkR3XhzJDiZQ5UTlArIkQqIL9G7+i2jzk1UXG0X2vNDwTSaU6mNruXRq+0qepLyzXumKwTRWY/3sTJXkCrA==" saltValue="y5n+14tsde/yujuyUKXz0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99</v>
      </c>
      <c r="H1" s="52"/>
      <c r="I1" s="52"/>
      <c r="J1" s="53"/>
      <c r="K1" s="53"/>
    </row>
    <row r="2" spans="1:11" ht="30" customHeight="1">
      <c r="A2" s="54" t="s">
        <v>85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86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22923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52585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19871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36167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160000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2000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2400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99</v>
      </c>
      <c r="H18" s="52"/>
      <c r="I18" s="52"/>
      <c r="J18" s="9"/>
      <c r="K18" s="6"/>
    </row>
    <row r="19" spans="1:11" ht="30" customHeight="1">
      <c r="A19" s="54" t="s">
        <v>85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86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163027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16399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47975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31708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39445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27500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160000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70000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2000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2400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99</v>
      </c>
      <c r="H38" s="52"/>
      <c r="I38" s="52"/>
    </row>
    <row r="39" spans="1:11" ht="30" customHeight="1">
      <c r="A39" s="54" t="s">
        <v>85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86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163027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16399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47975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31708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39445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27500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240000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70000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2400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99</v>
      </c>
      <c r="H59" s="52"/>
      <c r="I59" s="52"/>
      <c r="J59" s="5"/>
      <c r="K59" s="29"/>
    </row>
    <row r="60" spans="1:11" s="33" customFormat="1" ht="30" customHeight="1">
      <c r="A60" s="54" t="s">
        <v>85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86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22923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52585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19871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36167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160000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2400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fAGK6Np8DoeievIGb3E5i9Bna8i2Fbl3q8VVoo6cEUlb91+pUFgOsoGwe4HUM05ge6Nb/S6PDwgmK6LezUYfYA==" saltValue="nmydYT7UfvrV9dg/yjSK/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N9" sqref="N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88</v>
      </c>
      <c r="H1" s="52"/>
      <c r="I1" s="52"/>
      <c r="J1" s="53"/>
      <c r="K1" s="53"/>
    </row>
    <row r="2" spans="1:11" ht="30" customHeight="1">
      <c r="A2" s="54" t="s">
        <v>63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64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2408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43319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41885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26794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115000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190000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3600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88</v>
      </c>
      <c r="H18" s="52"/>
      <c r="I18" s="52"/>
      <c r="J18" s="9"/>
      <c r="K18" s="6"/>
    </row>
    <row r="19" spans="1:11" ht="30" customHeight="1">
      <c r="A19" s="54" t="s">
        <v>63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64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173961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2408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43722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42815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62266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22750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115000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83000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190000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3600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88</v>
      </c>
      <c r="H38" s="52"/>
      <c r="I38" s="52"/>
    </row>
    <row r="39" spans="1:11" ht="30" customHeight="1">
      <c r="A39" s="54" t="s">
        <v>63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64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173961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2408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43722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42815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62266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22750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260000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83000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3600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88</v>
      </c>
      <c r="H59" s="52"/>
      <c r="I59" s="52"/>
      <c r="J59" s="5"/>
      <c r="K59" s="29"/>
    </row>
    <row r="60" spans="1:11" s="33" customFormat="1" ht="30" customHeight="1">
      <c r="A60" s="54" t="s">
        <v>63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64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2408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43319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41885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26794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115000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3600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CBJ+ld0EWxHyAKKvya3hZTg1TR+gO6hPCdRSnlZ7Q73JyMN875A/nUwgoWteSXh5wIyJfRQ/HFFboE6IU3QqDw==" saltValue="P4F8RuO2QI81FoSHEIrVi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89</v>
      </c>
      <c r="H1" s="52"/>
      <c r="I1" s="52"/>
      <c r="J1" s="53"/>
      <c r="K1" s="53"/>
    </row>
    <row r="2" spans="1:11" ht="30" customHeight="1">
      <c r="A2" s="54" t="s">
        <v>65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66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23150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24450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32333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20054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90000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10000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300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89</v>
      </c>
      <c r="H18" s="52"/>
      <c r="I18" s="52"/>
      <c r="J18" s="9"/>
      <c r="K18" s="6"/>
    </row>
    <row r="19" spans="1:11" ht="30" customHeight="1">
      <c r="A19" s="54" t="s">
        <v>65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66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131688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30496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29244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29937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23861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18150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90000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35000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10000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300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89</v>
      </c>
      <c r="H38" s="52"/>
      <c r="I38" s="52"/>
    </row>
    <row r="39" spans="1:11" ht="30" customHeight="1">
      <c r="A39" s="54" t="s">
        <v>65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66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131688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30496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29244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29937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23861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18150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90000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35000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10000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300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89</v>
      </c>
      <c r="H59" s="52"/>
      <c r="I59" s="52"/>
      <c r="J59" s="5"/>
      <c r="K59" s="29"/>
    </row>
    <row r="60" spans="1:11" s="33" customFormat="1" ht="30" customHeight="1">
      <c r="A60" s="54" t="s">
        <v>65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66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23150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24450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32333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20054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90000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10000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300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kUbsYfVtbVctgyCGqJLRaE7kFgukfDRDnrgBllTo9OVBiAD0V/eNYUlI3EnPOWX+eHwwJO2Mykh5c4UNliQ/Bw==" saltValue="fRsI/AqhOrKymri4Qf82w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K116"/>
  <sheetViews>
    <sheetView view="pageBreakPreview" topLeftCell="A16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3"/>
      <c r="G1" s="51" t="s">
        <v>90</v>
      </c>
      <c r="H1" s="51"/>
      <c r="I1" s="51"/>
      <c r="J1" s="53"/>
      <c r="K1" s="53"/>
    </row>
    <row r="2" spans="1:11" ht="30" customHeight="1">
      <c r="A2" s="54" t="s">
        <v>67</v>
      </c>
      <c r="B2" s="54"/>
      <c r="C2" s="54"/>
      <c r="D2" s="54"/>
      <c r="E2" s="54"/>
      <c r="F2" s="54"/>
      <c r="G2" s="54"/>
      <c r="H2" s="54"/>
      <c r="I2" s="54"/>
      <c r="K2" s="6"/>
    </row>
    <row r="3" spans="1:11" ht="27.9" customHeight="1">
      <c r="A3" s="54" t="s">
        <v>68</v>
      </c>
      <c r="B3" s="54"/>
      <c r="C3" s="54"/>
      <c r="D3" s="54"/>
      <c r="E3" s="54"/>
      <c r="F3" s="54"/>
      <c r="G3" s="54"/>
      <c r="H3" s="54"/>
      <c r="I3" s="54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76" t="s">
        <v>59</v>
      </c>
      <c r="B5" s="77"/>
      <c r="C5" s="77"/>
      <c r="D5" s="77"/>
      <c r="E5" s="77"/>
      <c r="F5" s="77"/>
      <c r="G5" s="77"/>
      <c r="H5" s="77"/>
      <c r="I5" s="78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17810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62232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61240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42278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250000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50000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1400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40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90</v>
      </c>
      <c r="H18" s="51"/>
      <c r="I18" s="51"/>
      <c r="J18" s="9"/>
      <c r="K18" s="6"/>
    </row>
    <row r="19" spans="1:11" ht="30" customHeight="1">
      <c r="A19" s="54" t="s">
        <v>67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68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304350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13361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60288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86756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86545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57400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250000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160000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50000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1400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40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90</v>
      </c>
      <c r="H38" s="51"/>
      <c r="I38" s="51"/>
    </row>
    <row r="39" spans="1:11" ht="30" customHeight="1">
      <c r="A39" s="54" t="s">
        <v>67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68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304350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13361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60288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86756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86545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57400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250000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160000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50000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1400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40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90</v>
      </c>
      <c r="H59" s="51"/>
      <c r="I59" s="51"/>
      <c r="J59" s="5"/>
      <c r="K59" s="29"/>
    </row>
    <row r="60" spans="1:11" s="33" customFormat="1" ht="30" customHeight="1">
      <c r="A60" s="54" t="s">
        <v>67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68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17810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62232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61240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42278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250000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50000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1400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40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4qr/CHkhLzqACvvamogI9nW8hX7vGzULBegu5muk2bc1KjlgKafbt2D21Troi4czR8R7HKRNLMEJK6/zBWxL1w==" saltValue="AXlAwAPuDTyg19Gge8GXf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91</v>
      </c>
      <c r="H1" s="52"/>
      <c r="I1" s="52"/>
      <c r="J1" s="53"/>
      <c r="K1" s="53"/>
    </row>
    <row r="2" spans="1:11" ht="30" customHeight="1">
      <c r="A2" s="54" t="s">
        <v>69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70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47"/>
      <c r="F8" s="48"/>
      <c r="G8" s="49"/>
      <c r="H8" s="50"/>
      <c r="I8" s="49"/>
      <c r="K8" s="6"/>
    </row>
    <row r="9" spans="1:11" ht="80.099999999999994" customHeight="1">
      <c r="A9" s="58"/>
      <c r="B9" s="17" t="s">
        <v>33</v>
      </c>
      <c r="C9" s="58"/>
      <c r="D9" s="59"/>
      <c r="E9" s="18">
        <v>40484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29205</v>
      </c>
      <c r="F10" s="19">
        <v>8</v>
      </c>
      <c r="G10" s="20">
        <f t="shared" ref="G10" si="0">ROUND($D$8*E10*F10/100,2)</f>
        <v>0</v>
      </c>
      <c r="H10" s="21">
        <v>0.08</v>
      </c>
      <c r="I10" s="20">
        <f t="shared" ref="I10" si="1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20325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159100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2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67500</v>
      </c>
      <c r="F13" s="19">
        <v>1</v>
      </c>
      <c r="G13" s="20">
        <f>ROUND(D13*E13*F13/100,2)</f>
        <v>0</v>
      </c>
      <c r="H13" s="21">
        <v>0.08</v>
      </c>
      <c r="I13" s="20">
        <f t="shared" si="2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1000</v>
      </c>
      <c r="F14" s="19">
        <v>31</v>
      </c>
      <c r="G14" s="20">
        <f>ROUND($D$14*E14*F14/100,2)</f>
        <v>0</v>
      </c>
      <c r="H14" s="21">
        <v>0.08</v>
      </c>
      <c r="I14" s="20">
        <f t="shared" si="2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91</v>
      </c>
      <c r="H18" s="52"/>
      <c r="I18" s="52"/>
      <c r="J18" s="9"/>
      <c r="K18" s="6"/>
    </row>
    <row r="19" spans="1:11" ht="30" customHeight="1">
      <c r="A19" s="54" t="s">
        <v>69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70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145827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47"/>
      <c r="F26" s="48"/>
      <c r="G26" s="49"/>
      <c r="H26" s="50"/>
      <c r="I26" s="49"/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48601</v>
      </c>
      <c r="F27" s="19">
        <v>21</v>
      </c>
      <c r="G27" s="20">
        <f t="shared" ref="G27" si="3">ROUND($D$25*E27*F27/100,2)</f>
        <v>0</v>
      </c>
      <c r="H27" s="21">
        <v>0.08</v>
      </c>
      <c r="I27" s="20">
        <f t="shared" ref="I27:I28" si="4">ROUND(G27*108%,2)</f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29235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39191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28800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159100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53000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67500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5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1000</v>
      </c>
      <c r="F34" s="19">
        <v>50</v>
      </c>
      <c r="G34" s="20">
        <f>ROUND($D$34*E34*F34/100,2)</f>
        <v>0</v>
      </c>
      <c r="H34" s="21">
        <v>0.08</v>
      </c>
      <c r="I34" s="20">
        <f t="shared" si="5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91</v>
      </c>
      <c r="H38" s="52"/>
      <c r="I38" s="52"/>
    </row>
    <row r="39" spans="1:11" ht="30" customHeight="1">
      <c r="A39" s="54" t="s">
        <v>69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70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145827</v>
      </c>
      <c r="F45" s="19">
        <v>22</v>
      </c>
      <c r="G45" s="20">
        <f t="shared" ref="G45:G50" si="6">ROUND($D$45*E45*F45/100,2)</f>
        <v>0</v>
      </c>
      <c r="H45" s="21">
        <v>0.08</v>
      </c>
      <c r="I45" s="20">
        <f t="shared" ref="I45:I54" si="7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47"/>
      <c r="F46" s="48"/>
      <c r="G46" s="49"/>
      <c r="H46" s="50"/>
      <c r="I46" s="49"/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48601</v>
      </c>
      <c r="F47" s="19">
        <v>44</v>
      </c>
      <c r="G47" s="20">
        <f t="shared" si="6"/>
        <v>0</v>
      </c>
      <c r="H47" s="21">
        <v>0.08</v>
      </c>
      <c r="I47" s="20">
        <f t="shared" si="7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29235</v>
      </c>
      <c r="F48" s="19">
        <v>29</v>
      </c>
      <c r="G48" s="20">
        <f t="shared" si="6"/>
        <v>0</v>
      </c>
      <c r="H48" s="21">
        <v>0.08</v>
      </c>
      <c r="I48" s="20">
        <f t="shared" si="7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39191</v>
      </c>
      <c r="F49" s="19">
        <v>15</v>
      </c>
      <c r="G49" s="20">
        <f t="shared" si="6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28800</v>
      </c>
      <c r="F50" s="19">
        <v>6</v>
      </c>
      <c r="G50" s="20">
        <f t="shared" si="6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238070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53000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7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1000</v>
      </c>
      <c r="F54" s="19">
        <v>101</v>
      </c>
      <c r="G54" s="20">
        <f>ROUND($D$54*E54*F54/100,2)</f>
        <v>0</v>
      </c>
      <c r="H54" s="21">
        <v>0.08</v>
      </c>
      <c r="I54" s="20">
        <f t="shared" si="7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91</v>
      </c>
      <c r="H59" s="52"/>
      <c r="I59" s="52"/>
      <c r="J59" s="5"/>
      <c r="K59" s="29"/>
    </row>
    <row r="60" spans="1:11" s="33" customFormat="1" ht="30" customHeight="1">
      <c r="A60" s="54" t="s">
        <v>69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70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47"/>
      <c r="F66" s="48"/>
      <c r="G66" s="49"/>
      <c r="H66" s="50"/>
      <c r="I66" s="49"/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40484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29205</v>
      </c>
      <c r="F68" s="19">
        <v>52</v>
      </c>
      <c r="G68" s="20">
        <f>ROUND($D$66*E68*F68/100,2)</f>
        <v>0</v>
      </c>
      <c r="H68" s="21">
        <v>0.08</v>
      </c>
      <c r="I68" s="20">
        <f t="shared" ref="I68" si="8">ROUND(G68*108%,2)</f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20325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159100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9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9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1000</v>
      </c>
      <c r="F72" s="19">
        <v>183</v>
      </c>
      <c r="G72" s="20">
        <f>ROUND($D$72*E72*F72/100,2)</f>
        <v>0</v>
      </c>
      <c r="H72" s="21">
        <v>0.08</v>
      </c>
      <c r="I72" s="20">
        <f t="shared" si="9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Z2HPU2xXlvf84gzD4j1iNRYQrbY7Y+NLBNuSaD4EDwBwxPja+xhnLhTS09zlNkxZpVKG70mY9jdLGOkXkkLR1A==" saltValue="aV59xZGj5Qu2OHHZo1D+6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K7" sqref="K7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92</v>
      </c>
      <c r="H1" s="52"/>
      <c r="I1" s="52"/>
      <c r="J1" s="53"/>
      <c r="K1" s="53"/>
    </row>
    <row r="2" spans="1:11" ht="30" customHeight="1">
      <c r="A2" s="54" t="s">
        <v>71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72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12668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44561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22191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17414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39000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35000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420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92</v>
      </c>
      <c r="H18" s="52"/>
      <c r="I18" s="52"/>
      <c r="J18" s="9"/>
      <c r="K18" s="6"/>
    </row>
    <row r="19" spans="1:11" ht="30" customHeight="1">
      <c r="A19" s="54" t="s">
        <v>71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72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120603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8395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40035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37980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15493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18700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39000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14000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35000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420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92</v>
      </c>
      <c r="H38" s="52"/>
      <c r="I38" s="52"/>
    </row>
    <row r="39" spans="1:11" ht="30" customHeight="1">
      <c r="A39" s="54" t="s">
        <v>71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72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120603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8395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40035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37980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15493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18700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59770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14000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420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92</v>
      </c>
      <c r="H59" s="52"/>
      <c r="I59" s="52"/>
      <c r="J59" s="5"/>
      <c r="K59" s="29"/>
    </row>
    <row r="60" spans="1:11" s="33" customFormat="1" ht="30" customHeight="1">
      <c r="A60" s="54" t="s">
        <v>71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72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12668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44561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22191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17414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39000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420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r7amRAkbNxr7s8qGsCBgrN3HzH1WYFKRHlZZiJVl1phO/ZcPV6YrxNVH5T8FjAZMZVJpNX+yxSPMtfy93eDQBQ==" saltValue="GVStzFQgwtysROF1CLUby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A5:I5"/>
    <mergeCell ref="A1:B1"/>
    <mergeCell ref="G18:I18"/>
    <mergeCell ref="J1:K1"/>
    <mergeCell ref="A2:I2"/>
    <mergeCell ref="A3:I3"/>
    <mergeCell ref="G1:I1"/>
    <mergeCell ref="C6:D6"/>
    <mergeCell ref="A8:A11"/>
    <mergeCell ref="C8:C11"/>
    <mergeCell ref="D8:D11"/>
    <mergeCell ref="B17:E17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1" sqref="G1:I1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93</v>
      </c>
      <c r="H1" s="52"/>
      <c r="I1" s="52"/>
      <c r="J1" s="53"/>
      <c r="K1" s="53"/>
    </row>
    <row r="2" spans="1:11" ht="30" customHeight="1">
      <c r="A2" s="54" t="s">
        <v>73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74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22302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98335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43450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94799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242170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65800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11500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25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93</v>
      </c>
      <c r="H18" s="52"/>
      <c r="I18" s="52"/>
      <c r="J18" s="9"/>
      <c r="K18" s="6"/>
    </row>
    <row r="19" spans="1:11" ht="30" customHeight="1">
      <c r="A19" s="54" t="s">
        <v>73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74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388210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22302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154568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64343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73347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73650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242170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115500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65800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11500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25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93</v>
      </c>
      <c r="H38" s="52"/>
      <c r="I38" s="52"/>
    </row>
    <row r="39" spans="1:11" ht="30" customHeight="1">
      <c r="A39" s="54" t="s">
        <v>73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74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388210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22302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154568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64343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73347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73650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381660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115500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11500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25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93</v>
      </c>
      <c r="H59" s="52"/>
      <c r="I59" s="52"/>
      <c r="J59" s="5"/>
      <c r="K59" s="29"/>
    </row>
    <row r="60" spans="1:11" s="33" customFormat="1" ht="30" customHeight="1">
      <c r="A60" s="54" t="s">
        <v>73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74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22302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98335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43450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94799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242170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11500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25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t5WuJxXhnigCWVPrdazaLhq2VAcKe6O48i1qud847DuYvBHwOBHdB0i6qIzI2xkAclpeYos6yh9a6w8C9NGswA==" saltValue="wJ5CNT1IjinQ4odLn4vGMA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94</v>
      </c>
      <c r="H1" s="52"/>
      <c r="I1" s="52"/>
      <c r="J1" s="53"/>
      <c r="K1" s="53"/>
    </row>
    <row r="2" spans="1:11" ht="30" customHeight="1">
      <c r="A2" s="54" t="s">
        <v>75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76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69775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120114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18496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40626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43000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40000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18170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15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94</v>
      </c>
      <c r="H18" s="52"/>
      <c r="I18" s="52"/>
      <c r="J18" s="9"/>
      <c r="K18" s="6"/>
    </row>
    <row r="19" spans="1:11" ht="30" customHeight="1">
      <c r="A19" s="54" t="s">
        <v>75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76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283276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61179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112097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35402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57598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17000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43000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6000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40000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18170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15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94</v>
      </c>
      <c r="H38" s="52"/>
      <c r="I38" s="52"/>
    </row>
    <row r="39" spans="1:11" ht="30" customHeight="1">
      <c r="A39" s="54" t="s">
        <v>75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76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283276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61179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112097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35402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57598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17000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43000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6000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40000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18170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15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200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94</v>
      </c>
      <c r="H59" s="52"/>
      <c r="I59" s="52"/>
      <c r="J59" s="5"/>
      <c r="K59" s="29"/>
    </row>
    <row r="60" spans="1:11" s="33" customFormat="1" ht="30" customHeight="1">
      <c r="A60" s="54" t="s">
        <v>75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76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69775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120114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18496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40626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43000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40000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18170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15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OWHqH5xBHFOHjk4cGz6r9I9vOFfmlTFr6NbqFtY+k8UOSlD3uBC8M7+slpdJvcDOEYpw5C6S0Xfa+GS/JJUdNA==" saltValue="k/vKre8c2wP4sYm9Jef/i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G59" sqref="G59:I5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73" t="s">
        <v>55</v>
      </c>
      <c r="B1" s="74"/>
      <c r="G1" s="51" t="s">
        <v>95</v>
      </c>
      <c r="H1" s="52"/>
      <c r="I1" s="52"/>
      <c r="J1" s="53"/>
      <c r="K1" s="53"/>
    </row>
    <row r="2" spans="1:11" ht="30" customHeight="1">
      <c r="A2" s="54" t="s">
        <v>77</v>
      </c>
      <c r="B2" s="55"/>
      <c r="C2" s="55"/>
      <c r="D2" s="55"/>
      <c r="E2" s="55"/>
      <c r="F2" s="55"/>
      <c r="G2" s="55"/>
      <c r="H2" s="55"/>
      <c r="I2" s="55"/>
      <c r="K2" s="6"/>
    </row>
    <row r="3" spans="1:11" ht="27.9" customHeight="1">
      <c r="A3" s="54" t="s">
        <v>78</v>
      </c>
      <c r="B3" s="55"/>
      <c r="C3" s="55"/>
      <c r="D3" s="55"/>
      <c r="E3" s="55"/>
      <c r="F3" s="55"/>
      <c r="G3" s="55"/>
      <c r="H3" s="55"/>
      <c r="I3" s="55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6" t="s">
        <v>59</v>
      </c>
      <c r="B5" s="56"/>
      <c r="C5" s="56"/>
      <c r="D5" s="56"/>
      <c r="E5" s="56"/>
      <c r="F5" s="56"/>
      <c r="G5" s="56"/>
      <c r="H5" s="56"/>
      <c r="I5" s="56"/>
      <c r="K5" s="6"/>
    </row>
    <row r="6" spans="1:11" ht="51" customHeight="1">
      <c r="A6" s="43" t="s">
        <v>5</v>
      </c>
      <c r="B6" s="11" t="s">
        <v>0</v>
      </c>
      <c r="C6" s="57" t="s">
        <v>6</v>
      </c>
      <c r="D6" s="57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58">
        <v>1</v>
      </c>
      <c r="B8" s="17" t="s">
        <v>32</v>
      </c>
      <c r="C8" s="58" t="s">
        <v>48</v>
      </c>
      <c r="D8" s="59"/>
      <c r="E8" s="18">
        <v>29805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58"/>
      <c r="B9" s="17" t="s">
        <v>33</v>
      </c>
      <c r="C9" s="58"/>
      <c r="D9" s="59"/>
      <c r="E9" s="18">
        <v>70217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58"/>
      <c r="B10" s="17" t="s">
        <v>34</v>
      </c>
      <c r="C10" s="58"/>
      <c r="D10" s="59"/>
      <c r="E10" s="18">
        <v>16551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58"/>
      <c r="B11" s="17" t="s">
        <v>35</v>
      </c>
      <c r="C11" s="58"/>
      <c r="D11" s="59"/>
      <c r="E11" s="18">
        <v>20827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52</v>
      </c>
      <c r="C12" s="44" t="s">
        <v>1</v>
      </c>
      <c r="D12" s="45"/>
      <c r="E12" s="23">
        <v>32000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38</v>
      </c>
      <c r="D13" s="45"/>
      <c r="E13" s="23">
        <v>40000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37</v>
      </c>
      <c r="C14" s="44" t="s">
        <v>3</v>
      </c>
      <c r="D14" s="45"/>
      <c r="E14" s="23">
        <v>8000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56</v>
      </c>
      <c r="C16" s="44" t="s">
        <v>4</v>
      </c>
      <c r="D16" s="45"/>
      <c r="E16" s="23">
        <v>15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60" t="s">
        <v>39</v>
      </c>
      <c r="C17" s="61"/>
      <c r="D17" s="61"/>
      <c r="E17" s="61"/>
      <c r="F17" s="26" t="s">
        <v>30</v>
      </c>
      <c r="G17" s="27">
        <f>SUM(G8:G14)+SUM(G16:G16)</f>
        <v>0</v>
      </c>
      <c r="H17" s="28" t="s">
        <v>31</v>
      </c>
      <c r="I17" s="27">
        <f>SUM(I8:I14)+SUM(I16:I16)</f>
        <v>0</v>
      </c>
      <c r="J17" s="9"/>
      <c r="K17" s="6"/>
    </row>
    <row r="18" spans="1:11" ht="39.9" customHeight="1">
      <c r="A18" s="73" t="s">
        <v>55</v>
      </c>
      <c r="B18" s="74"/>
      <c r="G18" s="51" t="s">
        <v>95</v>
      </c>
      <c r="H18" s="52"/>
      <c r="I18" s="52"/>
      <c r="J18" s="9"/>
      <c r="K18" s="6"/>
    </row>
    <row r="19" spans="1:11" ht="30" customHeight="1">
      <c r="A19" s="54" t="s">
        <v>77</v>
      </c>
      <c r="B19" s="55"/>
      <c r="C19" s="55"/>
      <c r="D19" s="55"/>
      <c r="E19" s="55"/>
      <c r="F19" s="55"/>
      <c r="G19" s="55"/>
      <c r="H19" s="55"/>
      <c r="I19" s="55"/>
      <c r="J19" s="9"/>
      <c r="K19" s="6"/>
    </row>
    <row r="20" spans="1:11" ht="30" customHeight="1">
      <c r="A20" s="54" t="s">
        <v>78</v>
      </c>
      <c r="B20" s="55"/>
      <c r="C20" s="55"/>
      <c r="D20" s="55"/>
      <c r="E20" s="55"/>
      <c r="F20" s="55"/>
      <c r="G20" s="55"/>
      <c r="H20" s="55"/>
      <c r="I20" s="55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6" t="s">
        <v>60</v>
      </c>
      <c r="B22" s="69"/>
      <c r="C22" s="69"/>
      <c r="D22" s="69"/>
      <c r="E22" s="69"/>
      <c r="F22" s="69"/>
      <c r="G22" s="69"/>
      <c r="H22" s="69"/>
      <c r="I22" s="69"/>
      <c r="J22" s="9"/>
      <c r="K22" s="6"/>
    </row>
    <row r="23" spans="1:11" ht="51" customHeight="1">
      <c r="A23" s="43" t="s">
        <v>5</v>
      </c>
      <c r="B23" s="11" t="s">
        <v>0</v>
      </c>
      <c r="C23" s="57" t="s">
        <v>6</v>
      </c>
      <c r="D23" s="57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2">
        <v>7</v>
      </c>
      <c r="B25" s="17" t="s">
        <v>21</v>
      </c>
      <c r="C25" s="70" t="s">
        <v>49</v>
      </c>
      <c r="D25" s="66"/>
      <c r="E25" s="23">
        <v>165705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3"/>
      <c r="B26" s="17" t="s">
        <v>22</v>
      </c>
      <c r="C26" s="63"/>
      <c r="D26" s="67"/>
      <c r="E26" s="18">
        <v>20168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3"/>
      <c r="B27" s="17" t="s">
        <v>23</v>
      </c>
      <c r="C27" s="63"/>
      <c r="D27" s="67"/>
      <c r="E27" s="18">
        <v>61684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3"/>
      <c r="B28" s="17" t="s">
        <v>24</v>
      </c>
      <c r="C28" s="63"/>
      <c r="D28" s="67"/>
      <c r="E28" s="18">
        <v>30151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3"/>
      <c r="B29" s="17" t="s">
        <v>25</v>
      </c>
      <c r="C29" s="63"/>
      <c r="D29" s="67"/>
      <c r="E29" s="18">
        <v>32252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4"/>
      <c r="B30" s="17" t="s">
        <v>53</v>
      </c>
      <c r="C30" s="64"/>
      <c r="D30" s="71"/>
      <c r="E30" s="18">
        <v>21450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52</v>
      </c>
      <c r="C31" s="44" t="s">
        <v>1</v>
      </c>
      <c r="D31" s="45"/>
      <c r="E31" s="23">
        <v>32000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51</v>
      </c>
      <c r="C32" s="44" t="s">
        <v>2</v>
      </c>
      <c r="D32" s="45"/>
      <c r="E32" s="23">
        <v>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38</v>
      </c>
      <c r="D33" s="45"/>
      <c r="E33" s="23">
        <v>40000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37</v>
      </c>
      <c r="C34" s="44" t="s">
        <v>3</v>
      </c>
      <c r="D34" s="45"/>
      <c r="E34" s="23">
        <v>8000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56</v>
      </c>
      <c r="C36" s="44" t="s">
        <v>4</v>
      </c>
      <c r="D36" s="45"/>
      <c r="E36" s="23">
        <v>15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60" t="s">
        <v>40</v>
      </c>
      <c r="C37" s="61"/>
      <c r="D37" s="61"/>
      <c r="E37" s="61"/>
      <c r="F37" s="26" t="s">
        <v>30</v>
      </c>
      <c r="G37" s="27">
        <f>SUM(G25:G34)+SUM(G36:G36)</f>
        <v>0</v>
      </c>
      <c r="H37" s="28" t="s">
        <v>31</v>
      </c>
      <c r="I37" s="27">
        <f>SUM(I25:I34)+SUM(I36:I36)</f>
        <v>0</v>
      </c>
    </row>
    <row r="38" spans="1:11" ht="39.9" customHeight="1">
      <c r="A38" s="73" t="s">
        <v>55</v>
      </c>
      <c r="B38" s="74"/>
      <c r="G38" s="51" t="s">
        <v>95</v>
      </c>
      <c r="H38" s="52"/>
      <c r="I38" s="52"/>
    </row>
    <row r="39" spans="1:11" ht="30" customHeight="1">
      <c r="A39" s="54" t="s">
        <v>77</v>
      </c>
      <c r="B39" s="55"/>
      <c r="C39" s="55"/>
      <c r="D39" s="55"/>
      <c r="E39" s="55"/>
      <c r="F39" s="55"/>
      <c r="G39" s="55"/>
      <c r="H39" s="55"/>
      <c r="I39" s="55"/>
    </row>
    <row r="40" spans="1:11" ht="30" customHeight="1">
      <c r="A40" s="54" t="s">
        <v>78</v>
      </c>
      <c r="B40" s="55"/>
      <c r="C40" s="55"/>
      <c r="D40" s="55"/>
      <c r="E40" s="55"/>
      <c r="F40" s="55"/>
      <c r="G40" s="55"/>
      <c r="H40" s="55"/>
      <c r="I40" s="55"/>
    </row>
    <row r="41" spans="1:11" ht="20.100000000000001" customHeight="1">
      <c r="A41" s="7"/>
      <c r="H41" s="8"/>
      <c r="I41" s="6"/>
    </row>
    <row r="42" spans="1:11" ht="24.9" customHeight="1">
      <c r="A42" s="56" t="s">
        <v>61</v>
      </c>
      <c r="B42" s="69"/>
      <c r="C42" s="69"/>
      <c r="D42" s="69"/>
      <c r="E42" s="69"/>
      <c r="F42" s="69"/>
      <c r="G42" s="69"/>
      <c r="H42" s="69"/>
      <c r="I42" s="69"/>
    </row>
    <row r="43" spans="1:11" s="31" customFormat="1" ht="51" customHeight="1">
      <c r="A43" s="43" t="s">
        <v>5</v>
      </c>
      <c r="B43" s="11" t="s">
        <v>0</v>
      </c>
      <c r="C43" s="57" t="s">
        <v>6</v>
      </c>
      <c r="D43" s="57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2">
        <v>14</v>
      </c>
      <c r="B45" s="17" t="s">
        <v>21</v>
      </c>
      <c r="C45" s="62" t="s">
        <v>49</v>
      </c>
      <c r="D45" s="66"/>
      <c r="E45" s="23">
        <v>165705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3"/>
      <c r="B46" s="17" t="s">
        <v>22</v>
      </c>
      <c r="C46" s="63"/>
      <c r="D46" s="67"/>
      <c r="E46" s="18">
        <v>20168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3"/>
      <c r="B47" s="17" t="s">
        <v>23</v>
      </c>
      <c r="C47" s="63"/>
      <c r="D47" s="67"/>
      <c r="E47" s="18">
        <v>61684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3"/>
      <c r="B48" s="17" t="s">
        <v>24</v>
      </c>
      <c r="C48" s="63"/>
      <c r="D48" s="67"/>
      <c r="E48" s="18">
        <v>30151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3"/>
      <c r="B49" s="17" t="s">
        <v>25</v>
      </c>
      <c r="C49" s="63"/>
      <c r="D49" s="67"/>
      <c r="E49" s="18">
        <v>32252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4"/>
      <c r="B50" s="17" t="s">
        <v>53</v>
      </c>
      <c r="C50" s="65"/>
      <c r="D50" s="68"/>
      <c r="E50" s="18">
        <v>21450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52</v>
      </c>
      <c r="C51" s="44" t="s">
        <v>1</v>
      </c>
      <c r="D51" s="45"/>
      <c r="E51" s="23">
        <v>32000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51</v>
      </c>
      <c r="C52" s="44" t="s">
        <v>2</v>
      </c>
      <c r="D52" s="45"/>
      <c r="E52" s="23">
        <v>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38</v>
      </c>
      <c r="D53" s="45"/>
      <c r="E53" s="23">
        <v>40000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37</v>
      </c>
      <c r="C54" s="44" t="s">
        <v>3</v>
      </c>
      <c r="D54" s="45"/>
      <c r="E54" s="23">
        <v>8000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56</v>
      </c>
      <c r="C56" s="34" t="s">
        <v>4</v>
      </c>
      <c r="D56" s="45"/>
      <c r="E56" s="23">
        <v>15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36</v>
      </c>
      <c r="D57" s="45"/>
      <c r="E57" s="23">
        <v>200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60" t="s">
        <v>41</v>
      </c>
      <c r="C58" s="75"/>
      <c r="D58" s="75"/>
      <c r="E58" s="75"/>
      <c r="F58" s="26" t="s">
        <v>30</v>
      </c>
      <c r="G58" s="27">
        <f>SUM(G45:G54)+SUM(G56:G57)</f>
        <v>0</v>
      </c>
      <c r="H58" s="28" t="s">
        <v>31</v>
      </c>
      <c r="I58" s="27">
        <f>SUM(I45:I54)+SUM(I56:I57)</f>
        <v>0</v>
      </c>
      <c r="J58" s="5"/>
      <c r="K58" s="29"/>
    </row>
    <row r="59" spans="1:11" s="33" customFormat="1" ht="39.9" customHeight="1">
      <c r="A59" s="73" t="s">
        <v>55</v>
      </c>
      <c r="B59" s="74"/>
      <c r="C59" s="2"/>
      <c r="D59" s="2"/>
      <c r="E59" s="3"/>
      <c r="F59" s="2"/>
      <c r="G59" s="51" t="s">
        <v>95</v>
      </c>
      <c r="H59" s="52"/>
      <c r="I59" s="52"/>
      <c r="J59" s="5"/>
      <c r="K59" s="29"/>
    </row>
    <row r="60" spans="1:11" s="33" customFormat="1" ht="30" customHeight="1">
      <c r="A60" s="54" t="s">
        <v>77</v>
      </c>
      <c r="B60" s="55"/>
      <c r="C60" s="55"/>
      <c r="D60" s="55"/>
      <c r="E60" s="55"/>
      <c r="F60" s="55"/>
      <c r="G60" s="55"/>
      <c r="H60" s="55"/>
      <c r="I60" s="55"/>
      <c r="J60" s="5"/>
      <c r="K60" s="29"/>
    </row>
    <row r="61" spans="1:11" s="33" customFormat="1" ht="30" customHeight="1">
      <c r="A61" s="54" t="s">
        <v>78</v>
      </c>
      <c r="B61" s="55"/>
      <c r="C61" s="55"/>
      <c r="D61" s="55"/>
      <c r="E61" s="55"/>
      <c r="F61" s="55"/>
      <c r="G61" s="55"/>
      <c r="H61" s="55"/>
      <c r="I61" s="55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6" t="s">
        <v>62</v>
      </c>
      <c r="B63" s="56"/>
      <c r="C63" s="56"/>
      <c r="D63" s="56"/>
      <c r="E63" s="56"/>
      <c r="F63" s="56"/>
      <c r="G63" s="56"/>
      <c r="H63" s="56"/>
      <c r="I63" s="56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57" t="s">
        <v>6</v>
      </c>
      <c r="D64" s="57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58">
        <v>22</v>
      </c>
      <c r="B66" s="17" t="s">
        <v>32</v>
      </c>
      <c r="C66" s="58" t="s">
        <v>48</v>
      </c>
      <c r="D66" s="59"/>
      <c r="E66" s="18">
        <v>29805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58"/>
      <c r="B67" s="17" t="s">
        <v>33</v>
      </c>
      <c r="C67" s="58"/>
      <c r="D67" s="59"/>
      <c r="E67" s="18">
        <v>70217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58"/>
      <c r="B68" s="17" t="s">
        <v>34</v>
      </c>
      <c r="C68" s="58"/>
      <c r="D68" s="59"/>
      <c r="E68" s="18">
        <v>16551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58"/>
      <c r="B69" s="17" t="s">
        <v>35</v>
      </c>
      <c r="C69" s="58"/>
      <c r="D69" s="59"/>
      <c r="E69" s="18">
        <v>20827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50</v>
      </c>
      <c r="C70" s="44" t="s">
        <v>1</v>
      </c>
      <c r="D70" s="45"/>
      <c r="E70" s="23">
        <v>32000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38</v>
      </c>
      <c r="D71" s="45"/>
      <c r="E71" s="23">
        <v>40000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37</v>
      </c>
      <c r="C72" s="44" t="s">
        <v>3</v>
      </c>
      <c r="D72" s="45"/>
      <c r="E72" s="23">
        <v>8000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56</v>
      </c>
      <c r="C74" s="44" t="s">
        <v>4</v>
      </c>
      <c r="D74" s="45"/>
      <c r="E74" s="23">
        <v>15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60" t="s">
        <v>42</v>
      </c>
      <c r="C75" s="61"/>
      <c r="D75" s="61"/>
      <c r="E75" s="61"/>
      <c r="F75" s="26" t="s">
        <v>30</v>
      </c>
      <c r="G75" s="27">
        <f>SUM(G66:G72)+SUM(G74:G74)</f>
        <v>0</v>
      </c>
      <c r="H75" s="28" t="s">
        <v>31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60" t="s">
        <v>43</v>
      </c>
      <c r="C77" s="61"/>
      <c r="D77" s="61"/>
      <c r="E77" s="61"/>
      <c r="F77" s="26" t="s">
        <v>30</v>
      </c>
      <c r="G77" s="27">
        <f>G17+G58+G75+G37</f>
        <v>0</v>
      </c>
      <c r="H77" s="28" t="s">
        <v>31</v>
      </c>
      <c r="I77" s="27">
        <f>I17+I58+I75+I37</f>
        <v>0</v>
      </c>
      <c r="J77" s="5"/>
      <c r="K77" s="29"/>
    </row>
    <row r="82" spans="1:11">
      <c r="B82" s="2" t="s">
        <v>54</v>
      </c>
      <c r="F82" s="42" t="s">
        <v>44</v>
      </c>
      <c r="G82" s="42"/>
    </row>
    <row r="83" spans="1:11">
      <c r="B83" s="2" t="s">
        <v>45</v>
      </c>
      <c r="F83" s="72" t="s">
        <v>46</v>
      </c>
      <c r="G83" s="72"/>
      <c r="H83" s="72"/>
    </row>
    <row r="84" spans="1:11">
      <c r="F84" s="2" t="s">
        <v>47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QpjZgtEI30PD/LK8Tzoh8wTC2r5WnU87NACiolGwSpqIPFYTPDW91OveCRovjDRmSRJ7o7AMhNLdw2yB0523bw==" saltValue="P/1ZCV1dNYkBYwGKckNIW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'1'!Obszar_wydruku</vt:lpstr>
      <vt:lpstr>'10'!Obszar_wydruku</vt:lpstr>
      <vt:lpstr>'11'!Obszar_wydruku</vt:lpstr>
      <vt:lpstr>'12'!Obszar_wydruku</vt:lpstr>
      <vt:lpstr>'13'!Obszar_wydruku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2022-05-31T05:18:10Z</dcterms:modified>
</cp:coreProperties>
</file>